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Worksheet" sheetId="1" r:id="rId1"/>
  </sheets>
  <definedNames>
    <definedName name="_xlnm._FilterDatabase" localSheetId="0" hidden="1">Worksheet!$A$10:$AI$170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0i8kWrX9z0YDTRzv0DMIu+kgLxSnze9KA7D4SaFkYE="/>
    </ext>
  </extLst>
</workbook>
</file>

<file path=xl/calcChain.xml><?xml version="1.0" encoding="utf-8"?>
<calcChain xmlns="http://schemas.openxmlformats.org/spreadsheetml/2006/main">
  <c r="AG117" i="1" l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E116" i="1"/>
  <c r="AI116" i="1" s="1"/>
  <c r="AE115" i="1"/>
  <c r="AI115" i="1" s="1"/>
  <c r="AE114" i="1"/>
  <c r="AI114" i="1" s="1"/>
  <c r="AE113" i="1"/>
  <c r="AI113" i="1" s="1"/>
  <c r="AE112" i="1"/>
  <c r="AI112" i="1" s="1"/>
  <c r="AE111" i="1"/>
  <c r="AI111" i="1" s="1"/>
  <c r="AE110" i="1"/>
  <c r="AI110" i="1" s="1"/>
  <c r="AE109" i="1"/>
  <c r="AI109" i="1" s="1"/>
  <c r="AE108" i="1"/>
  <c r="AI108" i="1" s="1"/>
  <c r="AE107" i="1"/>
  <c r="AI107" i="1" s="1"/>
  <c r="AE106" i="1"/>
  <c r="AI106" i="1" s="1"/>
  <c r="AE105" i="1"/>
  <c r="AI105" i="1" s="1"/>
  <c r="AE104" i="1"/>
  <c r="AI104" i="1" s="1"/>
  <c r="AE103" i="1"/>
  <c r="AI103" i="1" s="1"/>
  <c r="AE102" i="1"/>
  <c r="AI102" i="1" s="1"/>
  <c r="AE101" i="1"/>
  <c r="AI101" i="1" s="1"/>
  <c r="AE100" i="1"/>
  <c r="AI100" i="1" s="1"/>
  <c r="AH99" i="1"/>
  <c r="AE99" i="1"/>
  <c r="AG99" i="1" s="1"/>
  <c r="AH98" i="1"/>
  <c r="AE98" i="1"/>
  <c r="AG98" i="1" s="1"/>
  <c r="AH97" i="1"/>
  <c r="AE97" i="1"/>
  <c r="AG97" i="1" s="1"/>
  <c r="AH96" i="1"/>
  <c r="AE96" i="1"/>
  <c r="AG96" i="1" s="1"/>
  <c r="AH95" i="1"/>
  <c r="AE95" i="1"/>
  <c r="AG95" i="1" s="1"/>
  <c r="AH94" i="1"/>
  <c r="AE94" i="1"/>
  <c r="AG94" i="1" s="1"/>
  <c r="AH93" i="1"/>
  <c r="AE93" i="1"/>
  <c r="AG93" i="1" s="1"/>
  <c r="AH92" i="1"/>
  <c r="AE92" i="1"/>
  <c r="AG92" i="1" s="1"/>
  <c r="AH91" i="1"/>
  <c r="AE91" i="1"/>
  <c r="AG91" i="1" s="1"/>
  <c r="AH90" i="1"/>
  <c r="AE90" i="1"/>
  <c r="AG90" i="1" s="1"/>
  <c r="AH89" i="1"/>
  <c r="AE89" i="1"/>
  <c r="AG89" i="1" s="1"/>
  <c r="AH88" i="1"/>
  <c r="AE88" i="1"/>
  <c r="AG88" i="1" s="1"/>
  <c r="AH87" i="1"/>
  <c r="AE87" i="1"/>
  <c r="AG87" i="1" s="1"/>
  <c r="AH86" i="1"/>
  <c r="AE86" i="1"/>
  <c r="AG86" i="1" s="1"/>
  <c r="AH85" i="1"/>
  <c r="AE85" i="1"/>
  <c r="AG85" i="1" s="1"/>
  <c r="AH84" i="1"/>
  <c r="AE84" i="1"/>
  <c r="AG84" i="1" s="1"/>
  <c r="AH83" i="1"/>
  <c r="AE83" i="1"/>
  <c r="AG83" i="1" s="1"/>
  <c r="AH82" i="1"/>
  <c r="AE82" i="1"/>
  <c r="AG82" i="1" s="1"/>
  <c r="AH81" i="1"/>
  <c r="AE81" i="1"/>
  <c r="AG81" i="1" s="1"/>
  <c r="AH80" i="1"/>
  <c r="AE80" i="1"/>
  <c r="AG80" i="1" s="1"/>
  <c r="AH79" i="1"/>
  <c r="AE79" i="1"/>
  <c r="AG79" i="1" s="1"/>
  <c r="AH78" i="1"/>
  <c r="AE78" i="1"/>
  <c r="AG78" i="1" s="1"/>
  <c r="AH77" i="1"/>
  <c r="AE77" i="1"/>
  <c r="AG77" i="1" s="1"/>
  <c r="AH76" i="1"/>
  <c r="AE76" i="1"/>
  <c r="AG76" i="1" s="1"/>
  <c r="AH75" i="1"/>
  <c r="AE75" i="1"/>
  <c r="AG75" i="1" s="1"/>
  <c r="AH74" i="1"/>
  <c r="AE74" i="1"/>
  <c r="AG74" i="1" s="1"/>
  <c r="AH73" i="1"/>
  <c r="AE73" i="1"/>
  <c r="AG73" i="1" s="1"/>
  <c r="AH72" i="1"/>
  <c r="AE72" i="1"/>
  <c r="AG72" i="1" s="1"/>
  <c r="AH71" i="1"/>
  <c r="AE71" i="1"/>
  <c r="AG71" i="1" s="1"/>
  <c r="AH70" i="1"/>
  <c r="AE70" i="1"/>
  <c r="AG70" i="1" s="1"/>
  <c r="AH69" i="1"/>
  <c r="AE69" i="1"/>
  <c r="AG69" i="1" s="1"/>
  <c r="AH68" i="1"/>
  <c r="AE68" i="1"/>
  <c r="AG68" i="1" s="1"/>
  <c r="AH67" i="1"/>
  <c r="AE67" i="1"/>
  <c r="AG67" i="1" s="1"/>
  <c r="AH66" i="1"/>
  <c r="AE66" i="1"/>
  <c r="AG66" i="1" s="1"/>
  <c r="AH65" i="1"/>
  <c r="AE65" i="1"/>
  <c r="AG65" i="1" s="1"/>
  <c r="AH64" i="1"/>
  <c r="AE64" i="1"/>
  <c r="AG64" i="1" s="1"/>
  <c r="AH63" i="1"/>
  <c r="AE63" i="1"/>
  <c r="AG63" i="1" s="1"/>
  <c r="AH62" i="1"/>
  <c r="AE62" i="1"/>
  <c r="AG62" i="1" s="1"/>
  <c r="AH61" i="1"/>
  <c r="AE61" i="1"/>
  <c r="AG61" i="1" s="1"/>
  <c r="AH60" i="1"/>
  <c r="AE60" i="1"/>
  <c r="AG60" i="1" s="1"/>
  <c r="AH59" i="1"/>
  <c r="AE59" i="1"/>
  <c r="AG59" i="1" s="1"/>
  <c r="AH58" i="1"/>
  <c r="AE58" i="1"/>
  <c r="AG58" i="1" s="1"/>
  <c r="AH57" i="1"/>
  <c r="AE57" i="1"/>
  <c r="AG57" i="1" s="1"/>
  <c r="AH56" i="1"/>
  <c r="AE56" i="1"/>
  <c r="AG56" i="1" s="1"/>
  <c r="AH55" i="1"/>
  <c r="AE55" i="1"/>
  <c r="AG55" i="1" s="1"/>
  <c r="AH54" i="1"/>
  <c r="AE54" i="1"/>
  <c r="AG54" i="1" s="1"/>
  <c r="AH53" i="1"/>
  <c r="AE53" i="1"/>
  <c r="AG53" i="1" s="1"/>
  <c r="AH52" i="1"/>
  <c r="AE52" i="1"/>
  <c r="AH51" i="1"/>
  <c r="AE51" i="1"/>
  <c r="AG51" i="1" s="1"/>
  <c r="AH50" i="1"/>
  <c r="AE50" i="1"/>
  <c r="AG50" i="1" s="1"/>
  <c r="AH49" i="1"/>
  <c r="AE49" i="1"/>
  <c r="AG49" i="1" s="1"/>
  <c r="AH48" i="1"/>
  <c r="AE48" i="1"/>
  <c r="AG48" i="1" s="1"/>
  <c r="AH47" i="1"/>
  <c r="AE47" i="1"/>
  <c r="AG47" i="1" s="1"/>
  <c r="AH46" i="1"/>
  <c r="AE46" i="1"/>
  <c r="AG46" i="1" s="1"/>
  <c r="AH45" i="1"/>
  <c r="AE45" i="1"/>
  <c r="AG45" i="1" s="1"/>
  <c r="AH44" i="1"/>
  <c r="AE44" i="1"/>
  <c r="AG44" i="1" s="1"/>
  <c r="AH43" i="1"/>
  <c r="AE43" i="1"/>
  <c r="AG43" i="1" s="1"/>
  <c r="AH42" i="1"/>
  <c r="AE42" i="1"/>
  <c r="AG42" i="1" s="1"/>
  <c r="AH41" i="1"/>
  <c r="AE41" i="1"/>
  <c r="AG41" i="1" s="1"/>
  <c r="AH40" i="1"/>
  <c r="AE40" i="1"/>
  <c r="AG40" i="1" s="1"/>
  <c r="AH39" i="1"/>
  <c r="AE39" i="1"/>
  <c r="AG39" i="1" s="1"/>
  <c r="AH38" i="1"/>
  <c r="AE38" i="1"/>
  <c r="AG38" i="1" s="1"/>
  <c r="AH37" i="1"/>
  <c r="AE37" i="1"/>
  <c r="AG37" i="1" s="1"/>
  <c r="AH36" i="1"/>
  <c r="AE36" i="1"/>
  <c r="AG36" i="1" s="1"/>
  <c r="AH35" i="1"/>
  <c r="AE35" i="1"/>
  <c r="AG35" i="1" s="1"/>
  <c r="AH34" i="1"/>
  <c r="AE34" i="1"/>
  <c r="AG34" i="1" s="1"/>
  <c r="AH33" i="1"/>
  <c r="AE33" i="1"/>
  <c r="AG33" i="1" s="1"/>
  <c r="AH32" i="1"/>
  <c r="AE32" i="1"/>
  <c r="AG32" i="1" s="1"/>
  <c r="AH31" i="1"/>
  <c r="AE31" i="1"/>
  <c r="AG31" i="1" s="1"/>
  <c r="AH30" i="1"/>
  <c r="AE30" i="1"/>
  <c r="AG30" i="1" s="1"/>
  <c r="AH29" i="1"/>
  <c r="AE29" i="1"/>
  <c r="AG29" i="1" s="1"/>
  <c r="AH28" i="1"/>
  <c r="AE28" i="1"/>
  <c r="AG28" i="1" s="1"/>
  <c r="AH27" i="1"/>
  <c r="AE27" i="1"/>
  <c r="AG27" i="1" s="1"/>
  <c r="AH26" i="1"/>
  <c r="AE26" i="1"/>
  <c r="AG26" i="1" s="1"/>
  <c r="AH25" i="1"/>
  <c r="AE25" i="1"/>
  <c r="AG25" i="1" s="1"/>
  <c r="AH24" i="1"/>
  <c r="AE24" i="1"/>
  <c r="AG24" i="1" s="1"/>
  <c r="AH23" i="1"/>
  <c r="AE23" i="1"/>
  <c r="AG23" i="1" s="1"/>
  <c r="AH22" i="1"/>
  <c r="AE22" i="1"/>
  <c r="AG22" i="1" s="1"/>
  <c r="AH21" i="1"/>
  <c r="AE21" i="1"/>
  <c r="AG21" i="1" s="1"/>
  <c r="AH20" i="1"/>
  <c r="AE20" i="1"/>
  <c r="AG20" i="1" s="1"/>
  <c r="AH19" i="1"/>
  <c r="AE19" i="1"/>
  <c r="AG19" i="1" s="1"/>
  <c r="AH18" i="1"/>
  <c r="AE18" i="1"/>
  <c r="AG18" i="1" s="1"/>
  <c r="AH17" i="1"/>
  <c r="AE17" i="1"/>
  <c r="AG17" i="1" s="1"/>
  <c r="AH16" i="1"/>
  <c r="AE16" i="1"/>
  <c r="AG16" i="1" s="1"/>
  <c r="AH15" i="1"/>
  <c r="AE15" i="1"/>
  <c r="AG15" i="1" s="1"/>
  <c r="AH14" i="1"/>
  <c r="AE14" i="1"/>
  <c r="AG14" i="1" s="1"/>
  <c r="AH13" i="1"/>
  <c r="AE13" i="1"/>
  <c r="AG13" i="1" s="1"/>
  <c r="AH12" i="1"/>
  <c r="AE12" i="1"/>
  <c r="AG12" i="1" s="1"/>
  <c r="AH11" i="1"/>
  <c r="AE11" i="1"/>
  <c r="AI52" i="1" l="1"/>
  <c r="AG116" i="1"/>
  <c r="AG52" i="1"/>
  <c r="AG100" i="1"/>
  <c r="AG112" i="1"/>
  <c r="AG108" i="1"/>
  <c r="AG104" i="1"/>
  <c r="AG115" i="1"/>
  <c r="AG111" i="1"/>
  <c r="AG107" i="1"/>
  <c r="AG103" i="1"/>
  <c r="AG114" i="1"/>
  <c r="AG110" i="1"/>
  <c r="AG106" i="1"/>
  <c r="AG102" i="1"/>
  <c r="AE9" i="1"/>
  <c r="AF3" i="1" s="1"/>
  <c r="AG113" i="1"/>
  <c r="AG109" i="1"/>
  <c r="AG105" i="1"/>
  <c r="AG101" i="1"/>
  <c r="AI84" i="1"/>
  <c r="AG11" i="1"/>
  <c r="AI86" i="1"/>
  <c r="AI88" i="1"/>
  <c r="AI92" i="1"/>
  <c r="AI96" i="1"/>
  <c r="AI20" i="1"/>
  <c r="AI29" i="1"/>
  <c r="AI63" i="1"/>
  <c r="AI93" i="1"/>
  <c r="AI31" i="1"/>
  <c r="AI61" i="1"/>
  <c r="AI22" i="1"/>
  <c r="AI24" i="1"/>
  <c r="AI28" i="1"/>
  <c r="AI32" i="1"/>
  <c r="AI36" i="1"/>
  <c r="AI54" i="1"/>
  <c r="AI56" i="1"/>
  <c r="AI60" i="1"/>
  <c r="AI64" i="1"/>
  <c r="AI68" i="1"/>
  <c r="AI13" i="1"/>
  <c r="AI15" i="1"/>
  <c r="AI38" i="1"/>
  <c r="AI40" i="1"/>
  <c r="AI44" i="1"/>
  <c r="AI48" i="1"/>
  <c r="AI77" i="1"/>
  <c r="AI79" i="1"/>
  <c r="AI95" i="1"/>
  <c r="AI12" i="1"/>
  <c r="AI118" i="1" s="1"/>
  <c r="AI16" i="1"/>
  <c r="AI45" i="1"/>
  <c r="AI47" i="1"/>
  <c r="AI70" i="1"/>
  <c r="AI72" i="1"/>
  <c r="AI76" i="1"/>
  <c r="AI80" i="1"/>
  <c r="AI90" i="1"/>
  <c r="AI94" i="1"/>
  <c r="AI98" i="1"/>
  <c r="AI17" i="1"/>
  <c r="AI26" i="1"/>
  <c r="AI33" i="1"/>
  <c r="AI42" i="1"/>
  <c r="AI49" i="1"/>
  <c r="AI58" i="1"/>
  <c r="AI65" i="1"/>
  <c r="AI74" i="1"/>
  <c r="AI83" i="1"/>
  <c r="AI97" i="1"/>
  <c r="AI14" i="1"/>
  <c r="AI21" i="1"/>
  <c r="AI23" i="1"/>
  <c r="AI30" i="1"/>
  <c r="AI37" i="1"/>
  <c r="AI39" i="1"/>
  <c r="AI46" i="1"/>
  <c r="AI53" i="1"/>
  <c r="AI55" i="1"/>
  <c r="AI62" i="1"/>
  <c r="AI69" i="1"/>
  <c r="AI71" i="1"/>
  <c r="AI78" i="1"/>
  <c r="AI85" i="1"/>
  <c r="AI87" i="1"/>
  <c r="AI19" i="1"/>
  <c r="AI35" i="1"/>
  <c r="AI51" i="1"/>
  <c r="AI67" i="1"/>
  <c r="AI81" i="1"/>
  <c r="AI99" i="1"/>
  <c r="AI11" i="1"/>
  <c r="AI18" i="1"/>
  <c r="AI25" i="1"/>
  <c r="AI27" i="1"/>
  <c r="AI34" i="1"/>
  <c r="AI41" i="1"/>
  <c r="AI43" i="1"/>
  <c r="AI50" i="1"/>
  <c r="AI57" i="1"/>
  <c r="AI59" i="1"/>
  <c r="AI66" i="1"/>
  <c r="AI73" i="1"/>
  <c r="AI75" i="1"/>
  <c r="AI82" i="1"/>
  <c r="AI89" i="1"/>
  <c r="AI91" i="1"/>
  <c r="AG9" i="1" l="1"/>
  <c r="AF4" i="1" s="1"/>
  <c r="AI9" i="1"/>
</calcChain>
</file>

<file path=xl/sharedStrings.xml><?xml version="1.0" encoding="utf-8"?>
<sst xmlns="http://schemas.openxmlformats.org/spreadsheetml/2006/main" count="462" uniqueCount="246">
  <si>
    <t>BRAND</t>
  </si>
  <si>
    <t>FOTO</t>
  </si>
  <si>
    <t>gender</t>
  </si>
  <si>
    <t>CODICE</t>
  </si>
  <si>
    <t>DESCRIZIONE</t>
  </si>
  <si>
    <t xml:space="preserve">   35</t>
  </si>
  <si>
    <t xml:space="preserve">   36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</si>
  <si>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</si>
  <si>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</si>
  <si>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</si>
  <si>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</si>
  <si>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</si>
  <si>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21 </t>
  </si>
  <si>
    <t xml:space="preserve">  22 </t>
  </si>
  <si>
    <t xml:space="preserve">  23 </t>
  </si>
  <si>
    <t xml:space="preserve">  24 </t>
  </si>
  <si>
    <t xml:space="preserve">  26 </t>
  </si>
  <si>
    <t xml:space="preserve">  27 </t>
  </si>
  <si>
    <t xml:space="preserve">  28 </t>
  </si>
  <si>
    <t xml:space="preserve">  29 </t>
  </si>
  <si>
    <t xml:space="preserve">  31 </t>
  </si>
  <si>
    <t xml:space="preserve">  32 </t>
  </si>
  <si>
    <t xml:space="preserve">  33 </t>
  </si>
  <si>
    <t xml:space="preserve">  34 </t>
  </si>
  <si>
    <t xml:space="preserve">  35 </t>
  </si>
  <si>
    <t xml:space="preserve">  36 </t>
  </si>
  <si>
    <t xml:space="preserve">  37 </t>
  </si>
  <si>
    <t xml:space="preserve"> 35.5</t>
  </si>
  <si>
    <t xml:space="preserve"> 36.5</t>
  </si>
  <si>
    <t>Totale complessivo</t>
  </si>
  <si>
    <t>Rrp</t>
  </si>
  <si>
    <t>Whs</t>
  </si>
  <si>
    <t>WHS TOT</t>
  </si>
  <si>
    <t>LIU JO</t>
  </si>
  <si>
    <t>woman</t>
  </si>
  <si>
    <t>BA2053PX10201111</t>
  </si>
  <si>
    <t>LIU JO MAXI WONDER 24 - SNEAKER WHI</t>
  </si>
  <si>
    <t>BF2027TX250S18A0</t>
  </si>
  <si>
    <t>ALYSSA 01 - SNEAKER MESH/MONOGRAM S</t>
  </si>
  <si>
    <t>BF2055EX01422222</t>
  </si>
  <si>
    <t>SILVIA 76 - MID SNEAKER SPREADING B</t>
  </si>
  <si>
    <t>SA2307PX251S1800</t>
  </si>
  <si>
    <t>CHIARA 01 - ANKLE BOOT TAN</t>
  </si>
  <si>
    <t>SA2309PX149S1800</t>
  </si>
  <si>
    <t>KATIA 115 - ANKLE BOOT TAN</t>
  </si>
  <si>
    <t>SA2311P002101127</t>
  </si>
  <si>
    <t>KATIA 116 - ANKLE BOOT KID SUEDE SA</t>
  </si>
  <si>
    <t>SA2321PX24122222</t>
  </si>
  <si>
    <t>LOVE LH03 - ANKLE BOOT CALF LEATHER</t>
  </si>
  <si>
    <t>SA2323PXD8422222</t>
  </si>
  <si>
    <t>SQUARED LH01 - BOOT BLACK</t>
  </si>
  <si>
    <t>SA2323PXD84S1203</t>
  </si>
  <si>
    <t>SQUARED LH01 - BOOT LILAC</t>
  </si>
  <si>
    <t>SA2325PXD8422222</t>
  </si>
  <si>
    <t>POINTY LH02 - DECOLLETE BLACK</t>
  </si>
  <si>
    <t>SA2701PXD84S1310</t>
  </si>
  <si>
    <t>POINTY LH 02 - DECOLLETE EMERALD</t>
  </si>
  <si>
    <t>SA2703PXD8422222</t>
  </si>
  <si>
    <t>SQUARED LH 01 - BOOT BLACK</t>
  </si>
  <si>
    <t>SA2703PXD84S1206</t>
  </si>
  <si>
    <t>SQUARED LH 01 - BOOT GRAPE</t>
  </si>
  <si>
    <t>SA2703PXD84S3011</t>
  </si>
  <si>
    <t>SQUARED LH 01 - BOOT GARDENIA</t>
  </si>
  <si>
    <t>SA2713TX001S3011</t>
  </si>
  <si>
    <t>CAMELIA LH 01 - TWO PIECES GARDENIA</t>
  </si>
  <si>
    <t>SF1001PX13222222</t>
  </si>
  <si>
    <t>DAKOTA 04 - BOOT BLACK</t>
  </si>
  <si>
    <t>SF1003PX025S1805</t>
  </si>
  <si>
    <t>DAKOTA 05 - BOOT BRASS</t>
  </si>
  <si>
    <t>SF1005PX00222222</t>
  </si>
  <si>
    <t>DAKOTA 06- BOOTIE BLACK</t>
  </si>
  <si>
    <t>SF1005PX026S1078</t>
  </si>
  <si>
    <t>DAKOTA 06- BOOTIE BLACK/GUN METAL</t>
  </si>
  <si>
    <t>SF1007JX00122222</t>
  </si>
  <si>
    <t>DAKOTA 07 - OVER THE KNEE BOOT BLAC</t>
  </si>
  <si>
    <t>SF1009PX00222222</t>
  </si>
  <si>
    <t>DAKOTA 01- BOOTIE BLACK</t>
  </si>
  <si>
    <t>SF1015PX128S1079</t>
  </si>
  <si>
    <t>NEW NANCY 37 - BOOTIE BLACK/PINK FL</t>
  </si>
  <si>
    <t>SF1015PX128S1720</t>
  </si>
  <si>
    <t>NEW NANCY 37 - BOOTIE TAN/ORANGE FL</t>
  </si>
  <si>
    <t>SF1045EX014S1844</t>
  </si>
  <si>
    <t>PURPLE 10  BOOTIE PAPYRUS/BLACK</t>
  </si>
  <si>
    <t>SF1095EX12822222</t>
  </si>
  <si>
    <t>KELLY 11 - BOOT PATENT STRETCH SPRE</t>
  </si>
  <si>
    <t>SF1135P0062S1800</t>
  </si>
  <si>
    <t>KATIA 104 - BOOTIE NAPPA TAN</t>
  </si>
  <si>
    <t>SF1149JX00122222</t>
  </si>
  <si>
    <t>VICKIE 114 - OVER THE KNEE  BOOT BL</t>
  </si>
  <si>
    <t>SF1229EX01400668</t>
  </si>
  <si>
    <t>LOVE 18- BOOT COGNAC</t>
  </si>
  <si>
    <t>SF2035P010200320</t>
  </si>
  <si>
    <t>GABRIELLE 05 - BOOT CALF CUOIO</t>
  </si>
  <si>
    <t>SF2035P010222222</t>
  </si>
  <si>
    <t>GABRIELLE 05 - BOOT CALF BLACK</t>
  </si>
  <si>
    <t>SF2039P010222222</t>
  </si>
  <si>
    <t>GABRIELLE 04 - ANKLE BOOT CALF BLAC</t>
  </si>
  <si>
    <t>SF2079PX13622222</t>
  </si>
  <si>
    <t>AMY 06 - ANKLE BOOT CALF LEATHER/SP</t>
  </si>
  <si>
    <t>SF2097EX080S1184</t>
  </si>
  <si>
    <t>PURPLE 32 - ANKLE BOOT SPREADING/RU</t>
  </si>
  <si>
    <t>SF2097EX080S1S18</t>
  </si>
  <si>
    <t>SF2101EX03522222</t>
  </si>
  <si>
    <t>PURPLE 28 - ANKLE BOOT SPREADING/SA</t>
  </si>
  <si>
    <t>SF2175EX02022222</t>
  </si>
  <si>
    <t>LOVE 24 - BOOT SPREADING/ELASTIC FA</t>
  </si>
  <si>
    <t>SF2185EX014S1812</t>
  </si>
  <si>
    <t>LOVE 26 - BOOT SPREADING TAUPE</t>
  </si>
  <si>
    <t>SF2189EX01422222</t>
  </si>
  <si>
    <t>LOVE 28 - BOOT SPREADING BLACK</t>
  </si>
  <si>
    <t>SF2203EX01422222</t>
  </si>
  <si>
    <t>ELIDE 12 - ANKLE BOOT SPREADING BLA</t>
  </si>
  <si>
    <t>SF2203EX014S1965</t>
  </si>
  <si>
    <t>ELIDE 12 - ANKLE BOOT SPREADING CON</t>
  </si>
  <si>
    <t>SF2205P010222222</t>
  </si>
  <si>
    <t>ELIDE 13 - ANKLE BOOT CALF BLACK</t>
  </si>
  <si>
    <t>SF2205PX14922222</t>
  </si>
  <si>
    <t>ELIDE 13 - ANKLE BOOT GOAT NAPA BLA</t>
  </si>
  <si>
    <t>SF2209PX24122222</t>
  </si>
  <si>
    <t>AMY 10 - ANKLE BOOT CALF LEATHER/EL</t>
  </si>
  <si>
    <t>SF2211P010222222</t>
  </si>
  <si>
    <t>AMY 11 - ANKLE BOOT CALF BLACK</t>
  </si>
  <si>
    <t>SF2235EX01422222</t>
  </si>
  <si>
    <t>HOT 03 - ANKLE BOOT SPREADING BLACK</t>
  </si>
  <si>
    <t>SF2281EX01422222</t>
  </si>
  <si>
    <t>GABRIELLE 08 - BOOT SPREADING BLACK</t>
  </si>
  <si>
    <t>SF2361EX014S1804</t>
  </si>
  <si>
    <t>GABRIELLE 09 - ANKLE BOOT SPREADING</t>
  </si>
  <si>
    <t>SF2365PX002S1805</t>
  </si>
  <si>
    <t>DAKOTA 03 - BOOTIE BRASS</t>
  </si>
  <si>
    <t>SXX135PX05000201</t>
  </si>
  <si>
    <t>BETH - BOOTIE BRONZE</t>
  </si>
  <si>
    <t>SXX515P002151315</t>
  </si>
  <si>
    <t>AUDREY - DECOLLETÉ '65 KID SUEDE NU</t>
  </si>
  <si>
    <t>SXX515P006222222</t>
  </si>
  <si>
    <t>AUDREY - DECOLLETÉ '65 NAPPA BLACK</t>
  </si>
  <si>
    <t>SXX517P002122222</t>
  </si>
  <si>
    <t>AUDREY 2 - BOOTY '65 KID SUEDE BLAC</t>
  </si>
  <si>
    <t>SXX517P006222222</t>
  </si>
  <si>
    <t>AUDREY 2 - BOOTY '65 NAPPA BLACK</t>
  </si>
  <si>
    <t>SXX523P002122222</t>
  </si>
  <si>
    <t>MARILYN - DECOLLETÉ '100 KID SUEDE</t>
  </si>
  <si>
    <t>SXX523P006201111</t>
  </si>
  <si>
    <t>MARILYN - DECOLLETÉ '100 NAPPA WHIT</t>
  </si>
  <si>
    <t>SXX523P006251315</t>
  </si>
  <si>
    <t>MARILYN - DECOLLETÉ '100 NAPPA NUDE</t>
  </si>
  <si>
    <t>SXX523P013122222</t>
  </si>
  <si>
    <t>MARILYN - DECOLLETÉ '100 PATENT BLA</t>
  </si>
  <si>
    <t>SXX523PX020S19C1</t>
  </si>
  <si>
    <t>MARILYN - DECOLLETÉ '100 LEOPARD</t>
  </si>
  <si>
    <t>SXX523PX05000572</t>
  </si>
  <si>
    <t>MARILYN - DECOLLETÉ '100 PEWTER</t>
  </si>
  <si>
    <t>SXX523PX075S1711</t>
  </si>
  <si>
    <t>MARILYN - DECOLLETÉ '105 RUST/NUDE</t>
  </si>
  <si>
    <t>SXX525P0021S1806</t>
  </si>
  <si>
    <t>MARILYN - BOOTY '105 KID SUEDE RUST</t>
  </si>
  <si>
    <t>SXX525PX05000572</t>
  </si>
  <si>
    <t>MARILYN - BOOTY '105 PEWTER</t>
  </si>
  <si>
    <t>SXX531P013151315</t>
  </si>
  <si>
    <t>STEFANY - SANDAL '95 PATENT NUDE</t>
  </si>
  <si>
    <t>SXX537P002122222</t>
  </si>
  <si>
    <t>MARILYN - BOOT '105 KID SUEDE BLACK</t>
  </si>
  <si>
    <t>SXX539P002151315</t>
  </si>
  <si>
    <t>JAKIE - ANKLE BOOT '85 KID SUEDE NU</t>
  </si>
  <si>
    <t>SXX543P0021S1834</t>
  </si>
  <si>
    <t>AUDREY 4 - SLINGBACK '65 KID SUEDE</t>
  </si>
  <si>
    <t>SXX561P006222222</t>
  </si>
  <si>
    <t>ROSE 2 - BOOT '85 NAPPA BLACK</t>
  </si>
  <si>
    <t>SXX609P006200178</t>
  </si>
  <si>
    <t>MARILYN 115 - TWO PIECES NAPPA CIPR</t>
  </si>
  <si>
    <t>SXX621P029104178</t>
  </si>
  <si>
    <t>CAMELIA 2 - SANDAL METALLIC LIGHT G</t>
  </si>
  <si>
    <t>SXX621P0291S1203</t>
  </si>
  <si>
    <t>CAMELIA 2 - SANDAL METALLIC LILAC</t>
  </si>
  <si>
    <t>SXX629P029104178</t>
  </si>
  <si>
    <t>CAMELIA 04 - SANDAL METALLIC LIGHT</t>
  </si>
  <si>
    <t>SXX635PX14922222</t>
  </si>
  <si>
    <t>BELLA 02 - BOOT BLACK</t>
  </si>
  <si>
    <t>SXX655P013122222</t>
  </si>
  <si>
    <t>MARILYN 121 - ANKLE BOOT PATENT BLA</t>
  </si>
  <si>
    <t>SXX655P013154502</t>
  </si>
  <si>
    <t>MARILYN 121 - ANKLE BOOT PATENT LIN</t>
  </si>
  <si>
    <t>SXX675P0021S1806</t>
  </si>
  <si>
    <t>CHIARA 02 - ANKLE BOOT KID SUEDE RU</t>
  </si>
  <si>
    <t>SXX683P013100006</t>
  </si>
  <si>
    <t>HELENE 01 - SANDAL PATENT PINK</t>
  </si>
  <si>
    <t>SXX685P013100006</t>
  </si>
  <si>
    <t>CARLA 01 - SANDAL PATENT PINK</t>
  </si>
  <si>
    <t>PINK 127</t>
  </si>
  <si>
    <t xml:space="preserve">BIKERS BLACK </t>
  </si>
  <si>
    <t xml:space="preserve">NEW NANCY 56 </t>
  </si>
  <si>
    <t xml:space="preserve">ANKLE BOOT BLACK/BROWN </t>
  </si>
  <si>
    <t>TASHA 22</t>
  </si>
  <si>
    <t xml:space="preserve">ANKLE BOOT BLACK </t>
  </si>
  <si>
    <t>PINK 164</t>
  </si>
  <si>
    <t>LOVE 25</t>
  </si>
  <si>
    <t>ANKLE BOOT BLACK</t>
  </si>
  <si>
    <t>NEW NANCY 39</t>
  </si>
  <si>
    <t>SUN 01</t>
  </si>
  <si>
    <t>JASMINE 03</t>
  </si>
  <si>
    <t>SANDAL NUT/BROWN</t>
  </si>
  <si>
    <t>AUGUST 02</t>
  </si>
  <si>
    <t>BOOTIE BLACK</t>
  </si>
  <si>
    <t>AUGUST 01</t>
  </si>
  <si>
    <t xml:space="preserve">BOOTIE BLACK </t>
  </si>
  <si>
    <t xml:space="preserve">JOY 02 </t>
  </si>
  <si>
    <t>MAXI WONDER 11</t>
  </si>
  <si>
    <t xml:space="preserve">SANDAL SILVER </t>
  </si>
  <si>
    <t>BF2029PX23991015</t>
  </si>
  <si>
    <t>SNEAKERS_GLITTER_MUD</t>
  </si>
  <si>
    <t>BF2037EX01422222</t>
  </si>
  <si>
    <t>STIVALE_BLACK</t>
  </si>
  <si>
    <t>BF2057EX01422222</t>
  </si>
  <si>
    <t>TRONCHETTO_BLACK</t>
  </si>
  <si>
    <t>SF2267EX004S1202</t>
  </si>
  <si>
    <t>DECOLTE'_PATENT_PURPLE</t>
  </si>
  <si>
    <t>1293EX01422222</t>
  </si>
  <si>
    <t>BOOTIE_BLACK</t>
  </si>
  <si>
    <t>2SF2269EX00400004</t>
  </si>
  <si>
    <t>DECOLTE'_PATENT_YELLOW</t>
  </si>
  <si>
    <t>2SF2269EX004S1202</t>
  </si>
  <si>
    <t>2211P0102222222</t>
  </si>
  <si>
    <t>TRONCHETTO_CALF_BLACK</t>
  </si>
  <si>
    <t>2237T038000004</t>
  </si>
  <si>
    <t>SANDALO_YELLOW</t>
  </si>
  <si>
    <t>2237T038000006</t>
  </si>
  <si>
    <t>SANDALO_SATIN_PINK</t>
  </si>
  <si>
    <t>BA1057TX08501072</t>
  </si>
  <si>
    <t>SNEAKER_GREY</t>
  </si>
  <si>
    <t>BA1069PX03022222</t>
  </si>
  <si>
    <t>SNEAKER_BLACK</t>
  </si>
  <si>
    <t>BA1069TX007S1928</t>
  </si>
  <si>
    <t>SNEAKER_MULTICOLOR</t>
  </si>
  <si>
    <t>4BF1055PX02722222</t>
  </si>
  <si>
    <t>SNEAKERS_BLACK</t>
  </si>
  <si>
    <t>BA2129PX02704178</t>
  </si>
  <si>
    <t>SNEAKERS_LIGHT_GOLD</t>
  </si>
  <si>
    <t>BF1071TX203S19C1</t>
  </si>
  <si>
    <t>SNEAKERS_SUEDE_LEOPARD</t>
  </si>
  <si>
    <t>SA2269PX24022222</t>
  </si>
  <si>
    <t>SANDALO_BLACK</t>
  </si>
  <si>
    <t>RRP TOT</t>
  </si>
  <si>
    <t>TAKE ALL</t>
  </si>
  <si>
    <t>TOTAL UNITS:</t>
  </si>
  <si>
    <t>TOTAL RRP:</t>
  </si>
  <si>
    <t>DISC. RRP: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</si>
</sst>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"/>
    <numFmt numFmtId="165" formatCode="_-* #,##0.00\ &quot;€&quot;_-;\-* #,##0.00\ &quot;€&quot;_-;_-* &quot;-&quot;??\ &quot;€&quot;_-;_-@"/>
    <numFmt numFmtId="166" formatCode="_-* #,##0.00\ [$€-410]_-;\-* #,##0.00\ [$€-410]_-;_-* &quot;-&quot;??\ [$€-410]_-;_-@"/>
  </numFmts>
  <fonts count="6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b/>
      <sz val="10"/>
      <color theme="1"/>
      <name val="Arial"/>
    </font>
    <font>
      <sz val="11"/>
      <color rgb="FF000000"/>
      <name val="Calibri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166" fontId="3" fillId="2" borderId="3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166" fontId="3" fillId="2" borderId="3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left"/>
    </xf>
    <xf numFmtId="9" fontId="0" fillId="0" borderId="0" xfId="1" applyFont="1"/>
    <xf numFmtId="0" fontId="0" fillId="3" borderId="0" xfId="0" applyFill="1"/>
    <xf numFmtId="164" fontId="0" fillId="3" borderId="0" xfId="0" applyNumberFormat="1" applyFill="1"/>
    <xf numFmtId="9" fontId="0" fillId="3" borderId="0" xfId="1" applyFont="1" applyFill="1"/>
    <xf numFmtId="3" fontId="0" fillId="3" borderId="0" xfId="1" applyNumberFormat="1" applyFont="1" applyFill="1"/>
    <xf numFmtId="2" fontId="5" fillId="3" borderId="0" xfId="0" applyNumberFormat="1" applyFont="1" applyFill="1"/>
    <xf numFmtId="0" fontId="5" fillId="3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pn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pn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54" Type="http://schemas.openxmlformats.org/officeDocument/2006/relationships/image" Target="../media/image154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6" Type="http://schemas.openxmlformats.org/officeDocument/2006/relationships/image" Target="../media/image16.jpg"/><Relationship Id="rId107" Type="http://schemas.openxmlformats.org/officeDocument/2006/relationships/image" Target="../media/image107.pn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pn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pn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pn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pn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pn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pn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pn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pn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1571625" cy="942975"/>
    <xdr:pic>
      <xdr:nvPicPr>
        <xdr:cNvPr id="2" name="image8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9525</xdr:rowOff>
    </xdr:from>
    <xdr:ext cx="1571625" cy="942975"/>
    <xdr:pic>
      <xdr:nvPicPr>
        <xdr:cNvPr id="3" name="image5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1571625" cy="942975"/>
    <xdr:pic>
      <xdr:nvPicPr>
        <xdr:cNvPr id="4" name="image46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9525</xdr:rowOff>
    </xdr:from>
    <xdr:ext cx="1571625" cy="942975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942975" cy="942975"/>
    <xdr:pic>
      <xdr:nvPicPr>
        <xdr:cNvPr id="6" name="image6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942975" cy="942975"/>
    <xdr:pic>
      <xdr:nvPicPr>
        <xdr:cNvPr id="7" name="image40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942975" cy="942975"/>
    <xdr:pic>
      <xdr:nvPicPr>
        <xdr:cNvPr id="8" name="image1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1571625" cy="942975"/>
    <xdr:pic>
      <xdr:nvPicPr>
        <xdr:cNvPr id="9" name="image7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1571625" cy="942975"/>
    <xdr:pic>
      <xdr:nvPicPr>
        <xdr:cNvPr id="10" name="image2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1571625" cy="942975"/>
    <xdr:pic>
      <xdr:nvPicPr>
        <xdr:cNvPr id="11" name="image12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1571625" cy="942975"/>
    <xdr:pic>
      <xdr:nvPicPr>
        <xdr:cNvPr id="12" name="image15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9525</xdr:rowOff>
    </xdr:from>
    <xdr:ext cx="1571625" cy="942975"/>
    <xdr:pic>
      <xdr:nvPicPr>
        <xdr:cNvPr id="13" name="image14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1571625" cy="942975"/>
    <xdr:pic>
      <xdr:nvPicPr>
        <xdr:cNvPr id="14" name="image4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1571625" cy="942975"/>
    <xdr:pic>
      <xdr:nvPicPr>
        <xdr:cNvPr id="15" name="image27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9525</xdr:rowOff>
    </xdr:from>
    <xdr:ext cx="1571625" cy="942975"/>
    <xdr:pic>
      <xdr:nvPicPr>
        <xdr:cNvPr id="16" name="image22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1571625" cy="942975"/>
    <xdr:pic>
      <xdr:nvPicPr>
        <xdr:cNvPr id="17" name="image16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9525</xdr:rowOff>
    </xdr:from>
    <xdr:ext cx="1571625" cy="942975"/>
    <xdr:pic>
      <xdr:nvPicPr>
        <xdr:cNvPr id="18" name="image17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1571625" cy="942975"/>
    <xdr:pic>
      <xdr:nvPicPr>
        <xdr:cNvPr id="19" name="image42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9525</xdr:rowOff>
    </xdr:from>
    <xdr:ext cx="1571625" cy="942975"/>
    <xdr:pic>
      <xdr:nvPicPr>
        <xdr:cNvPr id="20" name="image11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0</xdr:rowOff>
    </xdr:from>
    <xdr:ext cx="1571625" cy="942975"/>
    <xdr:pic>
      <xdr:nvPicPr>
        <xdr:cNvPr id="21" name="image41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</xdr:row>
      <xdr:rowOff>9525</xdr:rowOff>
    </xdr:from>
    <xdr:ext cx="1571625" cy="942975"/>
    <xdr:pic>
      <xdr:nvPicPr>
        <xdr:cNvPr id="22" name="image9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0</xdr:rowOff>
    </xdr:from>
    <xdr:ext cx="1571625" cy="942975"/>
    <xdr:pic>
      <xdr:nvPicPr>
        <xdr:cNvPr id="23" name="image95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</xdr:row>
      <xdr:rowOff>9525</xdr:rowOff>
    </xdr:from>
    <xdr:ext cx="1571625" cy="942975"/>
    <xdr:pic>
      <xdr:nvPicPr>
        <xdr:cNvPr id="24" name="image30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571625" cy="942975"/>
    <xdr:pic>
      <xdr:nvPicPr>
        <xdr:cNvPr id="25" name="image10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571625" cy="942975"/>
    <xdr:pic>
      <xdr:nvPicPr>
        <xdr:cNvPr id="26" name="image13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571625" cy="942975"/>
    <xdr:pic>
      <xdr:nvPicPr>
        <xdr:cNvPr id="27" name="image64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571625" cy="942975"/>
    <xdr:pic>
      <xdr:nvPicPr>
        <xdr:cNvPr id="28" name="image20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571625" cy="942975"/>
    <xdr:pic>
      <xdr:nvPicPr>
        <xdr:cNvPr id="29" name="image21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0</xdr:rowOff>
    </xdr:from>
    <xdr:ext cx="1571625" cy="942975"/>
    <xdr:pic>
      <xdr:nvPicPr>
        <xdr:cNvPr id="30" name="image23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</xdr:row>
      <xdr:rowOff>9525</xdr:rowOff>
    </xdr:from>
    <xdr:ext cx="1571625" cy="942975"/>
    <xdr:pic>
      <xdr:nvPicPr>
        <xdr:cNvPr id="31" name="image35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</xdr:row>
      <xdr:rowOff>0</xdr:rowOff>
    </xdr:from>
    <xdr:ext cx="1571625" cy="942975"/>
    <xdr:pic>
      <xdr:nvPicPr>
        <xdr:cNvPr id="32" name="image38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</xdr:row>
      <xdr:rowOff>9525</xdr:rowOff>
    </xdr:from>
    <xdr:ext cx="1571625" cy="942975"/>
    <xdr:pic>
      <xdr:nvPicPr>
        <xdr:cNvPr id="33" name="image19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</xdr:row>
      <xdr:rowOff>0</xdr:rowOff>
    </xdr:from>
    <xdr:ext cx="1571625" cy="942975"/>
    <xdr:pic>
      <xdr:nvPicPr>
        <xdr:cNvPr id="34" name="image26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</xdr:row>
      <xdr:rowOff>0</xdr:rowOff>
    </xdr:from>
    <xdr:ext cx="1571625" cy="942975"/>
    <xdr:pic>
      <xdr:nvPicPr>
        <xdr:cNvPr id="35" name="image34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</xdr:row>
      <xdr:rowOff>9525</xdr:rowOff>
    </xdr:from>
    <xdr:ext cx="1571625" cy="942975"/>
    <xdr:pic>
      <xdr:nvPicPr>
        <xdr:cNvPr id="36" name="image18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1571625" cy="942975"/>
    <xdr:pic>
      <xdr:nvPicPr>
        <xdr:cNvPr id="37" name="image45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1571625" cy="942975"/>
    <xdr:pic>
      <xdr:nvPicPr>
        <xdr:cNvPr id="38" name="image36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9525</xdr:rowOff>
    </xdr:from>
    <xdr:ext cx="1571625" cy="942975"/>
    <xdr:pic>
      <xdr:nvPicPr>
        <xdr:cNvPr id="39" name="image24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0</xdr:rowOff>
    </xdr:from>
    <xdr:ext cx="1571625" cy="942975"/>
    <xdr:pic>
      <xdr:nvPicPr>
        <xdr:cNvPr id="40" name="image29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</xdr:row>
      <xdr:rowOff>9525</xdr:rowOff>
    </xdr:from>
    <xdr:ext cx="1571625" cy="942975"/>
    <xdr:pic>
      <xdr:nvPicPr>
        <xdr:cNvPr id="41" name="image28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2" name="image25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3" name="image33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4" name="image39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5" name="image31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6" name="image32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7" name="image72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1571625" cy="942975"/>
    <xdr:pic>
      <xdr:nvPicPr>
        <xdr:cNvPr id="48" name="image44.jp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9525</xdr:rowOff>
    </xdr:from>
    <xdr:ext cx="1571625" cy="942975"/>
    <xdr:pic>
      <xdr:nvPicPr>
        <xdr:cNvPr id="49" name="image57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40</xdr:row>
      <xdr:rowOff>0</xdr:rowOff>
    </xdr:from>
    <xdr:ext cx="1571625" cy="942975"/>
    <xdr:pic>
      <xdr:nvPicPr>
        <xdr:cNvPr id="50" name="image37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40</xdr:row>
      <xdr:rowOff>9525</xdr:rowOff>
    </xdr:from>
    <xdr:ext cx="1571625" cy="942975"/>
    <xdr:pic>
      <xdr:nvPicPr>
        <xdr:cNvPr id="51" name="image134.jp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2" name="image65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3" name="image43.jp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4" name="image51.jp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5" name="image94.jp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6" name="image61.jp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7" name="image47.jp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0</xdr:rowOff>
    </xdr:from>
    <xdr:ext cx="1571625" cy="942975"/>
    <xdr:pic>
      <xdr:nvPicPr>
        <xdr:cNvPr id="58" name="image66.jp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41</xdr:row>
      <xdr:rowOff>9525</xdr:rowOff>
    </xdr:from>
    <xdr:ext cx="1571625" cy="942975"/>
    <xdr:pic>
      <xdr:nvPicPr>
        <xdr:cNvPr id="59" name="image53.jp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46</xdr:row>
      <xdr:rowOff>0</xdr:rowOff>
    </xdr:from>
    <xdr:ext cx="1571625" cy="942975"/>
    <xdr:pic>
      <xdr:nvPicPr>
        <xdr:cNvPr id="60" name="image48.jp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46</xdr:row>
      <xdr:rowOff>9525</xdr:rowOff>
    </xdr:from>
    <xdr:ext cx="1571625" cy="942975"/>
    <xdr:pic>
      <xdr:nvPicPr>
        <xdr:cNvPr id="61" name="image103.jpg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1571625" cy="942975"/>
    <xdr:pic>
      <xdr:nvPicPr>
        <xdr:cNvPr id="62" name="image87.jpg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1571625" cy="942975"/>
    <xdr:pic>
      <xdr:nvPicPr>
        <xdr:cNvPr id="63" name="image67.jp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1571625" cy="942975"/>
    <xdr:pic>
      <xdr:nvPicPr>
        <xdr:cNvPr id="64" name="image52.jp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1571625" cy="942975"/>
    <xdr:pic>
      <xdr:nvPicPr>
        <xdr:cNvPr id="65" name="image49.jpg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9525</xdr:rowOff>
    </xdr:from>
    <xdr:ext cx="1571625" cy="942975"/>
    <xdr:pic>
      <xdr:nvPicPr>
        <xdr:cNvPr id="66" name="image70.jp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54</xdr:row>
      <xdr:rowOff>0</xdr:rowOff>
    </xdr:from>
    <xdr:ext cx="1571625" cy="942975"/>
    <xdr:pic>
      <xdr:nvPicPr>
        <xdr:cNvPr id="67" name="image54.jpg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54</xdr:row>
      <xdr:rowOff>9525</xdr:rowOff>
    </xdr:from>
    <xdr:ext cx="1571625" cy="942975"/>
    <xdr:pic>
      <xdr:nvPicPr>
        <xdr:cNvPr id="68" name="image50.jpg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56</xdr:row>
      <xdr:rowOff>0</xdr:rowOff>
    </xdr:from>
    <xdr:ext cx="1571625" cy="942975"/>
    <xdr:pic>
      <xdr:nvPicPr>
        <xdr:cNvPr id="69" name="image58.jp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56</xdr:row>
      <xdr:rowOff>0</xdr:rowOff>
    </xdr:from>
    <xdr:ext cx="1571625" cy="942975"/>
    <xdr:pic>
      <xdr:nvPicPr>
        <xdr:cNvPr id="70" name="image56.jp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56</xdr:row>
      <xdr:rowOff>9525</xdr:rowOff>
    </xdr:from>
    <xdr:ext cx="1571625" cy="942975"/>
    <xdr:pic>
      <xdr:nvPicPr>
        <xdr:cNvPr id="71" name="image55.jp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58</xdr:row>
      <xdr:rowOff>0</xdr:rowOff>
    </xdr:from>
    <xdr:ext cx="676275" cy="942975"/>
    <xdr:pic>
      <xdr:nvPicPr>
        <xdr:cNvPr id="72" name="image59.jpg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58</xdr:row>
      <xdr:rowOff>9525</xdr:rowOff>
    </xdr:from>
    <xdr:ext cx="676275" cy="942975"/>
    <xdr:pic>
      <xdr:nvPicPr>
        <xdr:cNvPr id="73" name="image60.jpg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0</xdr:rowOff>
    </xdr:from>
    <xdr:ext cx="676275" cy="942975"/>
    <xdr:pic>
      <xdr:nvPicPr>
        <xdr:cNvPr id="74" name="image104.jpg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0</xdr:rowOff>
    </xdr:from>
    <xdr:ext cx="676275" cy="942975"/>
    <xdr:pic>
      <xdr:nvPicPr>
        <xdr:cNvPr id="75" name="image69.jp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59</xdr:row>
      <xdr:rowOff>9525</xdr:rowOff>
    </xdr:from>
    <xdr:ext cx="676275" cy="942975"/>
    <xdr:pic>
      <xdr:nvPicPr>
        <xdr:cNvPr id="76" name="image63.jpg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63</xdr:row>
      <xdr:rowOff>0</xdr:rowOff>
    </xdr:from>
    <xdr:ext cx="676275" cy="942975"/>
    <xdr:pic>
      <xdr:nvPicPr>
        <xdr:cNvPr id="77" name="image62.jpg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63</xdr:row>
      <xdr:rowOff>0</xdr:rowOff>
    </xdr:from>
    <xdr:ext cx="676275" cy="942975"/>
    <xdr:pic>
      <xdr:nvPicPr>
        <xdr:cNvPr id="78" name="image88.jpg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63</xdr:row>
      <xdr:rowOff>9525</xdr:rowOff>
    </xdr:from>
    <xdr:ext cx="1571625" cy="942975"/>
    <xdr:pic>
      <xdr:nvPicPr>
        <xdr:cNvPr id="79" name="image68.jpg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70</xdr:row>
      <xdr:rowOff>0</xdr:rowOff>
    </xdr:from>
    <xdr:ext cx="676275" cy="942975"/>
    <xdr:pic>
      <xdr:nvPicPr>
        <xdr:cNvPr id="80" name="image133.jpg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70</xdr:row>
      <xdr:rowOff>0</xdr:rowOff>
    </xdr:from>
    <xdr:ext cx="676275" cy="942975"/>
    <xdr:pic>
      <xdr:nvPicPr>
        <xdr:cNvPr id="81" name="image159.jpg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70</xdr:row>
      <xdr:rowOff>9525</xdr:rowOff>
    </xdr:from>
    <xdr:ext cx="676275" cy="942975"/>
    <xdr:pic>
      <xdr:nvPicPr>
        <xdr:cNvPr id="82" name="image83.jp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74</xdr:row>
      <xdr:rowOff>0</xdr:rowOff>
    </xdr:from>
    <xdr:ext cx="1571625" cy="942975"/>
    <xdr:pic>
      <xdr:nvPicPr>
        <xdr:cNvPr id="83" name="image73.jpg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74</xdr:row>
      <xdr:rowOff>9525</xdr:rowOff>
    </xdr:from>
    <xdr:ext cx="676275" cy="942975"/>
    <xdr:pic>
      <xdr:nvPicPr>
        <xdr:cNvPr id="84" name="image75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75</xdr:row>
      <xdr:rowOff>0</xdr:rowOff>
    </xdr:from>
    <xdr:ext cx="1571625" cy="942975"/>
    <xdr:pic>
      <xdr:nvPicPr>
        <xdr:cNvPr id="85" name="image71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75</xdr:row>
      <xdr:rowOff>9525</xdr:rowOff>
    </xdr:from>
    <xdr:ext cx="1571625" cy="942975"/>
    <xdr:pic>
      <xdr:nvPicPr>
        <xdr:cNvPr id="86" name="image114.jpg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78</xdr:row>
      <xdr:rowOff>0</xdr:rowOff>
    </xdr:from>
    <xdr:ext cx="1571625" cy="942975"/>
    <xdr:pic>
      <xdr:nvPicPr>
        <xdr:cNvPr id="87" name="image86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78</xdr:row>
      <xdr:rowOff>9525</xdr:rowOff>
    </xdr:from>
    <xdr:ext cx="1571625" cy="942975"/>
    <xdr:pic>
      <xdr:nvPicPr>
        <xdr:cNvPr id="88" name="image74.jp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0</xdr:rowOff>
    </xdr:from>
    <xdr:ext cx="1571625" cy="942975"/>
    <xdr:pic>
      <xdr:nvPicPr>
        <xdr:cNvPr id="89" name="image76.jp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0</xdr:rowOff>
    </xdr:from>
    <xdr:ext cx="942975" cy="942975"/>
    <xdr:pic>
      <xdr:nvPicPr>
        <xdr:cNvPr id="90" name="image77.jpg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9525</xdr:rowOff>
    </xdr:from>
    <xdr:ext cx="1571625" cy="942975"/>
    <xdr:pic>
      <xdr:nvPicPr>
        <xdr:cNvPr id="91" name="image79.jpg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85</xdr:row>
      <xdr:rowOff>0</xdr:rowOff>
    </xdr:from>
    <xdr:ext cx="1571625" cy="942975"/>
    <xdr:pic>
      <xdr:nvPicPr>
        <xdr:cNvPr id="92" name="image78.jp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85</xdr:row>
      <xdr:rowOff>9525</xdr:rowOff>
    </xdr:from>
    <xdr:ext cx="1571625" cy="942975"/>
    <xdr:pic>
      <xdr:nvPicPr>
        <xdr:cNvPr id="93" name="image91.jpg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86</xdr:row>
      <xdr:rowOff>0</xdr:rowOff>
    </xdr:from>
    <xdr:ext cx="1571625" cy="942975"/>
    <xdr:pic>
      <xdr:nvPicPr>
        <xdr:cNvPr id="94" name="image80.jp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86</xdr:row>
      <xdr:rowOff>0</xdr:rowOff>
    </xdr:from>
    <xdr:ext cx="1571625" cy="942975"/>
    <xdr:pic>
      <xdr:nvPicPr>
        <xdr:cNvPr id="95" name="image82.jpg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86</xdr:row>
      <xdr:rowOff>9525</xdr:rowOff>
    </xdr:from>
    <xdr:ext cx="1571625" cy="942975"/>
    <xdr:pic>
      <xdr:nvPicPr>
        <xdr:cNvPr id="96" name="image84.jpg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87</xdr:row>
      <xdr:rowOff>57150</xdr:rowOff>
    </xdr:from>
    <xdr:ext cx="714375" cy="800100"/>
    <xdr:pic>
      <xdr:nvPicPr>
        <xdr:cNvPr id="97" name="image81.jpg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89</xdr:row>
      <xdr:rowOff>57150</xdr:rowOff>
    </xdr:from>
    <xdr:ext cx="752475" cy="942975"/>
    <xdr:pic>
      <xdr:nvPicPr>
        <xdr:cNvPr id="98" name="image85.jpg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90</xdr:row>
      <xdr:rowOff>66675</xdr:rowOff>
    </xdr:from>
    <xdr:ext cx="971550" cy="857250"/>
    <xdr:pic>
      <xdr:nvPicPr>
        <xdr:cNvPr id="99" name="image93.jpg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91</xdr:row>
      <xdr:rowOff>85725</xdr:rowOff>
    </xdr:from>
    <xdr:ext cx="819150" cy="952500"/>
    <xdr:pic>
      <xdr:nvPicPr>
        <xdr:cNvPr id="100" name="image96.jpg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92</xdr:row>
      <xdr:rowOff>28575</xdr:rowOff>
    </xdr:from>
    <xdr:ext cx="714375" cy="952500"/>
    <xdr:pic>
      <xdr:nvPicPr>
        <xdr:cNvPr id="101" name="image90.jpg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93</xdr:row>
      <xdr:rowOff>76200</xdr:rowOff>
    </xdr:from>
    <xdr:ext cx="990600" cy="742950"/>
    <xdr:pic>
      <xdr:nvPicPr>
        <xdr:cNvPr id="102" name="image143.jpg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94</xdr:row>
      <xdr:rowOff>76200</xdr:rowOff>
    </xdr:from>
    <xdr:ext cx="952500" cy="714375"/>
    <xdr:pic>
      <xdr:nvPicPr>
        <xdr:cNvPr id="103" name="image89.jpg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95</xdr:row>
      <xdr:rowOff>304800</xdr:rowOff>
    </xdr:from>
    <xdr:ext cx="866775" cy="1000125"/>
    <xdr:pic>
      <xdr:nvPicPr>
        <xdr:cNvPr id="104" name="image92.jpg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97</xdr:row>
      <xdr:rowOff>19050</xdr:rowOff>
    </xdr:from>
    <xdr:ext cx="857250" cy="1028700"/>
    <xdr:pic>
      <xdr:nvPicPr>
        <xdr:cNvPr id="105" name="image97.jpg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99</xdr:row>
      <xdr:rowOff>95250</xdr:rowOff>
    </xdr:from>
    <xdr:ext cx="1247775" cy="933450"/>
    <xdr:pic>
      <xdr:nvPicPr>
        <xdr:cNvPr id="106" name="image163.png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657225</xdr:colOff>
      <xdr:row>100</xdr:row>
      <xdr:rowOff>57150</xdr:rowOff>
    </xdr:from>
    <xdr:ext cx="619125" cy="1038225"/>
    <xdr:pic>
      <xdr:nvPicPr>
        <xdr:cNvPr id="107" name="image99.png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619125</xdr:colOff>
      <xdr:row>101</xdr:row>
      <xdr:rowOff>123825</xdr:rowOff>
    </xdr:from>
    <xdr:ext cx="666750" cy="904875"/>
    <xdr:pic>
      <xdr:nvPicPr>
        <xdr:cNvPr id="108" name="image98.png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102</xdr:row>
      <xdr:rowOff>247650</xdr:rowOff>
    </xdr:from>
    <xdr:ext cx="971550" cy="685800"/>
    <xdr:pic>
      <xdr:nvPicPr>
        <xdr:cNvPr id="109" name="image100.png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438150</xdr:colOff>
      <xdr:row>103</xdr:row>
      <xdr:rowOff>123825</xdr:rowOff>
    </xdr:from>
    <xdr:ext cx="962025" cy="838200"/>
    <xdr:pic>
      <xdr:nvPicPr>
        <xdr:cNvPr id="110" name="image101.pn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447675</xdr:colOff>
      <xdr:row>104</xdr:row>
      <xdr:rowOff>257175</xdr:rowOff>
    </xdr:from>
    <xdr:ext cx="895350" cy="771525"/>
    <xdr:pic>
      <xdr:nvPicPr>
        <xdr:cNvPr id="111" name="image102.png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485775</xdr:colOff>
      <xdr:row>105</xdr:row>
      <xdr:rowOff>190500</xdr:rowOff>
    </xdr:from>
    <xdr:ext cx="952500" cy="800100"/>
    <xdr:pic>
      <xdr:nvPicPr>
        <xdr:cNvPr id="112" name="image145.png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106</xdr:row>
      <xdr:rowOff>142875</xdr:rowOff>
    </xdr:from>
    <xdr:ext cx="1047750" cy="857250"/>
    <xdr:pic>
      <xdr:nvPicPr>
        <xdr:cNvPr id="113" name="image126.png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428625</xdr:colOff>
      <xdr:row>107</xdr:row>
      <xdr:rowOff>133350</xdr:rowOff>
    </xdr:from>
    <xdr:ext cx="1028700" cy="809625"/>
    <xdr:pic>
      <xdr:nvPicPr>
        <xdr:cNvPr id="114" name="image150.png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371475</xdr:colOff>
      <xdr:row>108</xdr:row>
      <xdr:rowOff>114300</xdr:rowOff>
    </xdr:from>
    <xdr:ext cx="1095375" cy="819150"/>
    <xdr:pic>
      <xdr:nvPicPr>
        <xdr:cNvPr id="115" name="image108.png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109</xdr:row>
      <xdr:rowOff>114300</xdr:rowOff>
    </xdr:from>
    <xdr:ext cx="1285875" cy="742950"/>
    <xdr:pic>
      <xdr:nvPicPr>
        <xdr:cNvPr id="116" name="image129.png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110</xdr:row>
      <xdr:rowOff>152400</xdr:rowOff>
    </xdr:from>
    <xdr:ext cx="1219200" cy="742950"/>
    <xdr:pic>
      <xdr:nvPicPr>
        <xdr:cNvPr id="117" name="image113.png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111</xdr:row>
      <xdr:rowOff>133350</xdr:rowOff>
    </xdr:from>
    <xdr:ext cx="1266825" cy="742950"/>
    <xdr:pic>
      <xdr:nvPicPr>
        <xdr:cNvPr id="118" name="image106.png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113</xdr:row>
      <xdr:rowOff>95250</xdr:rowOff>
    </xdr:from>
    <xdr:ext cx="1390650" cy="923925"/>
    <xdr:pic>
      <xdr:nvPicPr>
        <xdr:cNvPr id="119" name="image136.png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114</xdr:row>
      <xdr:rowOff>161925</xdr:rowOff>
    </xdr:from>
    <xdr:ext cx="1266825" cy="781050"/>
    <xdr:pic>
      <xdr:nvPicPr>
        <xdr:cNvPr id="120" name="image109.png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428625</xdr:colOff>
      <xdr:row>115</xdr:row>
      <xdr:rowOff>133350</xdr:rowOff>
    </xdr:from>
    <xdr:ext cx="1038225" cy="904875"/>
    <xdr:pic>
      <xdr:nvPicPr>
        <xdr:cNvPr id="121" name="image162.png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112</xdr:row>
      <xdr:rowOff>161925</xdr:rowOff>
    </xdr:from>
    <xdr:ext cx="1285875" cy="809625"/>
    <xdr:pic>
      <xdr:nvPicPr>
        <xdr:cNvPr id="122" name="image111.png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1619250" cy="971550"/>
    <xdr:pic>
      <xdr:nvPicPr>
        <xdr:cNvPr id="123" name="image105.jpg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1619250" cy="971550"/>
    <xdr:pic>
      <xdr:nvPicPr>
        <xdr:cNvPr id="124" name="image112.jpg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1619250" cy="971550"/>
    <xdr:pic>
      <xdr:nvPicPr>
        <xdr:cNvPr id="125" name="image107.jpg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1619250" cy="971550"/>
    <xdr:pic>
      <xdr:nvPicPr>
        <xdr:cNvPr id="126" name="image110.jpg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1619250" cy="971550"/>
    <xdr:pic>
      <xdr:nvPicPr>
        <xdr:cNvPr id="127" name="image115.jpg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1619250" cy="971550"/>
    <xdr:pic>
      <xdr:nvPicPr>
        <xdr:cNvPr id="128" name="image117.jpg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1619250" cy="971550"/>
    <xdr:pic>
      <xdr:nvPicPr>
        <xdr:cNvPr id="129" name="image116.jpg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1619250" cy="971550"/>
    <xdr:pic>
      <xdr:nvPicPr>
        <xdr:cNvPr id="130" name="image156.jpg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1619250" cy="971550"/>
    <xdr:pic>
      <xdr:nvPicPr>
        <xdr:cNvPr id="131" name="image118.jpg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1619250" cy="971550"/>
    <xdr:pic>
      <xdr:nvPicPr>
        <xdr:cNvPr id="132" name="image121.jpg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1619250" cy="971550"/>
    <xdr:pic>
      <xdr:nvPicPr>
        <xdr:cNvPr id="133" name="image125.jpg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1619250" cy="971550"/>
    <xdr:pic>
      <xdr:nvPicPr>
        <xdr:cNvPr id="134" name="image124.jpg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</xdr:row>
      <xdr:rowOff>0</xdr:rowOff>
    </xdr:from>
    <xdr:ext cx="1619250" cy="971550"/>
    <xdr:pic>
      <xdr:nvPicPr>
        <xdr:cNvPr id="135" name="image138.jpg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1619250" cy="971550"/>
    <xdr:pic>
      <xdr:nvPicPr>
        <xdr:cNvPr id="136" name="image119.jpg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1619250" cy="971550"/>
    <xdr:pic>
      <xdr:nvPicPr>
        <xdr:cNvPr id="137" name="image120.jpg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</xdr:row>
      <xdr:rowOff>0</xdr:rowOff>
    </xdr:from>
    <xdr:ext cx="1619250" cy="971550"/>
    <xdr:pic>
      <xdr:nvPicPr>
        <xdr:cNvPr id="138" name="image127.jpg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42</xdr:row>
      <xdr:rowOff>0</xdr:rowOff>
    </xdr:from>
    <xdr:ext cx="1619250" cy="971550"/>
    <xdr:pic>
      <xdr:nvPicPr>
        <xdr:cNvPr id="139" name="image122.jpg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43</xdr:row>
      <xdr:rowOff>0</xdr:rowOff>
    </xdr:from>
    <xdr:ext cx="1619250" cy="971550"/>
    <xdr:pic>
      <xdr:nvPicPr>
        <xdr:cNvPr id="140" name="image123.jpg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44</xdr:row>
      <xdr:rowOff>0</xdr:rowOff>
    </xdr:from>
    <xdr:ext cx="1619250" cy="971550"/>
    <xdr:pic>
      <xdr:nvPicPr>
        <xdr:cNvPr id="141" name="image165.jpg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45</xdr:row>
      <xdr:rowOff>0</xdr:rowOff>
    </xdr:from>
    <xdr:ext cx="1619250" cy="971550"/>
    <xdr:pic>
      <xdr:nvPicPr>
        <xdr:cNvPr id="142" name="image128.jpg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47</xdr:row>
      <xdr:rowOff>0</xdr:rowOff>
    </xdr:from>
    <xdr:ext cx="1619250" cy="971550"/>
    <xdr:pic>
      <xdr:nvPicPr>
        <xdr:cNvPr id="143" name="image131.jpg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49</xdr:row>
      <xdr:rowOff>0</xdr:rowOff>
    </xdr:from>
    <xdr:ext cx="1619250" cy="971550"/>
    <xdr:pic>
      <xdr:nvPicPr>
        <xdr:cNvPr id="144" name="image130.jpg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</xdr:row>
      <xdr:rowOff>0</xdr:rowOff>
    </xdr:from>
    <xdr:ext cx="1619250" cy="971550"/>
    <xdr:pic>
      <xdr:nvPicPr>
        <xdr:cNvPr id="145" name="image132.jpg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51</xdr:row>
      <xdr:rowOff>0</xdr:rowOff>
    </xdr:from>
    <xdr:ext cx="1619250" cy="971550"/>
    <xdr:pic>
      <xdr:nvPicPr>
        <xdr:cNvPr id="146" name="image164.jpg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</xdr:row>
      <xdr:rowOff>0</xdr:rowOff>
    </xdr:from>
    <xdr:ext cx="1619250" cy="971550"/>
    <xdr:pic>
      <xdr:nvPicPr>
        <xdr:cNvPr id="147" name="image139.jpg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53</xdr:row>
      <xdr:rowOff>0</xdr:rowOff>
    </xdr:from>
    <xdr:ext cx="1619250" cy="971550"/>
    <xdr:pic>
      <xdr:nvPicPr>
        <xdr:cNvPr id="148" name="image135.jpg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55</xdr:row>
      <xdr:rowOff>0</xdr:rowOff>
    </xdr:from>
    <xdr:ext cx="1619250" cy="971550"/>
    <xdr:pic>
      <xdr:nvPicPr>
        <xdr:cNvPr id="149" name="image158.jpg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57</xdr:row>
      <xdr:rowOff>0</xdr:rowOff>
    </xdr:from>
    <xdr:ext cx="971550" cy="971550"/>
    <xdr:pic>
      <xdr:nvPicPr>
        <xdr:cNvPr id="150" name="image170.png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60</xdr:row>
      <xdr:rowOff>0</xdr:rowOff>
    </xdr:from>
    <xdr:ext cx="695325" cy="971550"/>
    <xdr:pic>
      <xdr:nvPicPr>
        <xdr:cNvPr id="151" name="image142.jpg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61</xdr:row>
      <xdr:rowOff>0</xdr:rowOff>
    </xdr:from>
    <xdr:ext cx="695325" cy="971550"/>
    <xdr:pic>
      <xdr:nvPicPr>
        <xdr:cNvPr id="152" name="image137.jpg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62</xdr:row>
      <xdr:rowOff>0</xdr:rowOff>
    </xdr:from>
    <xdr:ext cx="1619250" cy="971550"/>
    <xdr:pic>
      <xdr:nvPicPr>
        <xdr:cNvPr id="153" name="image140.jpg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64</xdr:row>
      <xdr:rowOff>0</xdr:rowOff>
    </xdr:from>
    <xdr:ext cx="1619250" cy="971550"/>
    <xdr:pic>
      <xdr:nvPicPr>
        <xdr:cNvPr id="154" name="image141.jpg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65</xdr:row>
      <xdr:rowOff>0</xdr:rowOff>
    </xdr:from>
    <xdr:ext cx="1619250" cy="971550"/>
    <xdr:pic>
      <xdr:nvPicPr>
        <xdr:cNvPr id="155" name="image168.jpg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66</xdr:row>
      <xdr:rowOff>0</xdr:rowOff>
    </xdr:from>
    <xdr:ext cx="1619250" cy="971550"/>
    <xdr:pic>
      <xdr:nvPicPr>
        <xdr:cNvPr id="156" name="image154.jpg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67</xdr:row>
      <xdr:rowOff>0</xdr:rowOff>
    </xdr:from>
    <xdr:ext cx="695325" cy="971550"/>
    <xdr:pic>
      <xdr:nvPicPr>
        <xdr:cNvPr id="157" name="image169.jpg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68</xdr:row>
      <xdr:rowOff>0</xdr:rowOff>
    </xdr:from>
    <xdr:ext cx="695325" cy="971550"/>
    <xdr:pic>
      <xdr:nvPicPr>
        <xdr:cNvPr id="158" name="image144.jpg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69</xdr:row>
      <xdr:rowOff>0</xdr:rowOff>
    </xdr:from>
    <xdr:ext cx="971550" cy="971550"/>
    <xdr:pic>
      <xdr:nvPicPr>
        <xdr:cNvPr id="159" name="image146.jpg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71</xdr:row>
      <xdr:rowOff>0</xdr:rowOff>
    </xdr:from>
    <xdr:ext cx="695325" cy="971550"/>
    <xdr:pic>
      <xdr:nvPicPr>
        <xdr:cNvPr id="160" name="image160.jpg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0</xdr:rowOff>
    </xdr:from>
    <xdr:ext cx="695325" cy="971550"/>
    <xdr:pic>
      <xdr:nvPicPr>
        <xdr:cNvPr id="161" name="image166.jpg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73</xdr:row>
      <xdr:rowOff>0</xdr:rowOff>
    </xdr:from>
    <xdr:ext cx="1619250" cy="971550"/>
    <xdr:pic>
      <xdr:nvPicPr>
        <xdr:cNvPr id="162" name="image147.jpg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76</xdr:row>
      <xdr:rowOff>0</xdr:rowOff>
    </xdr:from>
    <xdr:ext cx="1619250" cy="971550"/>
    <xdr:pic>
      <xdr:nvPicPr>
        <xdr:cNvPr id="163" name="image148.jpg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77</xdr:row>
      <xdr:rowOff>0</xdr:rowOff>
    </xdr:from>
    <xdr:ext cx="1619250" cy="971550"/>
    <xdr:pic>
      <xdr:nvPicPr>
        <xdr:cNvPr id="164" name="image149.jpg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79</xdr:row>
      <xdr:rowOff>0</xdr:rowOff>
    </xdr:from>
    <xdr:ext cx="1619250" cy="971550"/>
    <xdr:pic>
      <xdr:nvPicPr>
        <xdr:cNvPr id="165" name="image152.jpg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80</xdr:row>
      <xdr:rowOff>0</xdr:rowOff>
    </xdr:from>
    <xdr:ext cx="1619250" cy="971550"/>
    <xdr:pic>
      <xdr:nvPicPr>
        <xdr:cNvPr id="166" name="image167.jpg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81</xdr:row>
      <xdr:rowOff>0</xdr:rowOff>
    </xdr:from>
    <xdr:ext cx="1619250" cy="971550"/>
    <xdr:pic>
      <xdr:nvPicPr>
        <xdr:cNvPr id="167" name="image151.jpg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83</xdr:row>
      <xdr:rowOff>0</xdr:rowOff>
    </xdr:from>
    <xdr:ext cx="1619250" cy="971550"/>
    <xdr:pic>
      <xdr:nvPicPr>
        <xdr:cNvPr id="168" name="image153.jpg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84</xdr:row>
      <xdr:rowOff>0</xdr:rowOff>
    </xdr:from>
    <xdr:ext cx="1619250" cy="971550"/>
    <xdr:pic>
      <xdr:nvPicPr>
        <xdr:cNvPr id="169" name="image155.jpg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 preferRelativeResize="0"/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88</xdr:row>
      <xdr:rowOff>0</xdr:rowOff>
    </xdr:from>
    <xdr:ext cx="800100" cy="914400"/>
    <xdr:pic>
      <xdr:nvPicPr>
        <xdr:cNvPr id="170" name="image157.jpg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 preferRelativeResize="0"/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98</xdr:row>
      <xdr:rowOff>0</xdr:rowOff>
    </xdr:from>
    <xdr:ext cx="876300" cy="857250"/>
    <xdr:pic>
      <xdr:nvPicPr>
        <xdr:cNvPr id="171" name="image161.jpg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 preferRelativeResize="0"/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009"/>
  <sheetViews>
    <sheetView tabSelected="1" topLeftCell="B1" workbookViewId="0">
      <pane ySplit="10" topLeftCell="A11" activePane="bottomLeft" state="frozen"/>
      <selection pane="bottomLeft" activeCell="AI5" sqref="AI5"/>
    </sheetView>
  </sheetViews>
  <sheetFormatPr defaultColWidth="14.42578125" defaultRowHeight="15" customHeight="1" x14ac:dyDescent="0.25"/>
  <cols>
    <col min="1" max="1" width="12.28515625" customWidth="1"/>
    <col min="2" max="2" width="25" customWidth="1"/>
    <col min="3" max="3" width="10.140625" customWidth="1"/>
    <col min="4" max="4" width="20" customWidth="1"/>
    <col min="5" max="5" width="28.7109375" customWidth="1"/>
    <col min="6" max="28" width="4.42578125" customWidth="1"/>
    <col min="29" max="30" width="4.85546875" customWidth="1"/>
    <col min="31" max="31" width="17.42578125" customWidth="1"/>
    <col min="32" max="32" width="9.42578125" customWidth="1"/>
    <col min="33" max="33" width="15" customWidth="1"/>
    <col min="34" max="34" width="10.42578125" customWidth="1"/>
    <col min="35" max="35" width="14.85546875" customWidth="1"/>
  </cols>
  <sheetData>
    <row r="2" spans="1:35" ht="15" customHeight="1" x14ac:dyDescent="0.25">
      <c r="AE2" s="37" t="s">
        <v>242</v>
      </c>
      <c r="AF2" s="37"/>
      <c r="AG2" s="37"/>
    </row>
    <row r="3" spans="1:35" ht="15" customHeight="1" x14ac:dyDescent="0.25">
      <c r="AE3" s="37" t="s">
        <v>243</v>
      </c>
      <c r="AF3" s="38">
        <f>AE9</f>
        <v>1806</v>
      </c>
      <c r="AG3" s="37"/>
    </row>
    <row r="4" spans="1:35" ht="15" customHeight="1" x14ac:dyDescent="0.25">
      <c r="AE4" s="37" t="s">
        <v>244</v>
      </c>
      <c r="AF4" s="38">
        <f>AG9</f>
        <v>425969</v>
      </c>
      <c r="AG4" s="37"/>
    </row>
    <row r="5" spans="1:35" ht="15" customHeight="1" x14ac:dyDescent="0.25">
      <c r="AE5" s="37"/>
      <c r="AF5" s="40"/>
      <c r="AG5" s="41"/>
    </row>
    <row r="6" spans="1:35" ht="15" customHeight="1" x14ac:dyDescent="0.25">
      <c r="AE6" s="42" t="s">
        <v>245</v>
      </c>
      <c r="AF6" s="39">
        <v>0.7</v>
      </c>
      <c r="AG6" s="37"/>
    </row>
    <row r="7" spans="1:35" ht="15" customHeight="1" x14ac:dyDescent="0.25">
      <c r="AF7" s="36"/>
    </row>
    <row r="9" spans="1:35" ht="15" customHeight="1" x14ac:dyDescent="0.25">
      <c r="AE9" s="32">
        <f>SUM(AE11:AE116)</f>
        <v>1806</v>
      </c>
      <c r="AF9" s="32"/>
      <c r="AG9" s="32">
        <f t="shared" ref="AG9" si="0">SUM(AG11:AG116)</f>
        <v>425969</v>
      </c>
      <c r="AH9" s="32"/>
      <c r="AI9" s="32">
        <f t="shared" ref="AI9" si="1">SUM(AI11:AI116)</f>
        <v>170387.6</v>
      </c>
    </row>
    <row r="10" spans="1:35" ht="30" customHeight="1" x14ac:dyDescent="0.25">
      <c r="A10" s="1" t="s">
        <v>0</v>
      </c>
      <c r="B10" s="2" t="s">
        <v>1</v>
      </c>
      <c r="C10" s="1" t="s">
        <v>2</v>
      </c>
      <c r="D10" s="3" t="s">
        <v>3</v>
      </c>
      <c r="E10" s="4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>
        <v>42</v>
      </c>
      <c r="N10" s="5" t="s">
        <v>12</v>
      </c>
      <c r="O10" s="5" t="s">
        <v>13</v>
      </c>
      <c r="P10" s="5" t="s">
        <v>14</v>
      </c>
      <c r="Q10" s="5" t="s">
        <v>15</v>
      </c>
      <c r="R10" s="5" t="s">
        <v>16</v>
      </c>
      <c r="S10" s="5" t="s">
        <v>17</v>
      </c>
      <c r="T10" s="5" t="s">
        <v>18</v>
      </c>
      <c r="U10" s="5" t="s">
        <v>19</v>
      </c>
      <c r="V10" s="5" t="s">
        <v>20</v>
      </c>
      <c r="W10" s="5" t="s">
        <v>21</v>
      </c>
      <c r="X10" s="5" t="s">
        <v>22</v>
      </c>
      <c r="Y10" s="5" t="s">
        <v>23</v>
      </c>
      <c r="Z10" s="5" t="s">
        <v>24</v>
      </c>
      <c r="AA10" s="5" t="s">
        <v>25</v>
      </c>
      <c r="AB10" s="5" t="s">
        <v>26</v>
      </c>
      <c r="AC10" s="5" t="s">
        <v>27</v>
      </c>
      <c r="AD10" s="5" t="s">
        <v>28</v>
      </c>
      <c r="AE10" s="6" t="s">
        <v>29</v>
      </c>
      <c r="AF10" s="7" t="s">
        <v>30</v>
      </c>
      <c r="AG10" s="7" t="s">
        <v>241</v>
      </c>
      <c r="AH10" s="7" t="s">
        <v>31</v>
      </c>
      <c r="AI10" s="7" t="s">
        <v>32</v>
      </c>
    </row>
    <row r="11" spans="1:35" ht="76.5" customHeight="1" x14ac:dyDescent="0.25">
      <c r="A11" s="3" t="s">
        <v>33</v>
      </c>
      <c r="B11" s="8"/>
      <c r="C11" s="1" t="s">
        <v>34</v>
      </c>
      <c r="D11" s="9" t="s">
        <v>35</v>
      </c>
      <c r="E11" s="10" t="s">
        <v>36</v>
      </c>
      <c r="F11" s="11"/>
      <c r="G11" s="11">
        <v>1</v>
      </c>
      <c r="H11" s="11">
        <v>5</v>
      </c>
      <c r="I11" s="11">
        <v>1</v>
      </c>
      <c r="J11" s="11">
        <v>9</v>
      </c>
      <c r="K11" s="11">
        <v>4</v>
      </c>
      <c r="L11" s="11">
        <v>1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  <c r="AE11" s="13">
        <f t="shared" ref="AE11:AE116" si="2">SUM(F11:AD11)</f>
        <v>21</v>
      </c>
      <c r="AF11" s="14">
        <v>159</v>
      </c>
      <c r="AG11" s="14">
        <f>AE11*AF11</f>
        <v>3339</v>
      </c>
      <c r="AH11" s="14">
        <f t="shared" ref="AH11:AH99" si="3">+AF11/2.5</f>
        <v>63.6</v>
      </c>
      <c r="AI11" s="15">
        <f t="shared" ref="AI11:AI116" si="4">AH11*AE11</f>
        <v>1335.6000000000001</v>
      </c>
    </row>
    <row r="12" spans="1:35" ht="76.5" customHeight="1" x14ac:dyDescent="0.25">
      <c r="A12" s="3" t="s">
        <v>33</v>
      </c>
      <c r="B12" s="8"/>
      <c r="C12" s="1" t="s">
        <v>34</v>
      </c>
      <c r="D12" s="9" t="s">
        <v>37</v>
      </c>
      <c r="E12" s="10" t="s">
        <v>38</v>
      </c>
      <c r="F12" s="16">
        <v>3</v>
      </c>
      <c r="G12" s="16">
        <v>6</v>
      </c>
      <c r="H12" s="16">
        <v>10</v>
      </c>
      <c r="I12" s="16">
        <v>10</v>
      </c>
      <c r="J12" s="16">
        <v>7</v>
      </c>
      <c r="K12" s="16">
        <v>8</v>
      </c>
      <c r="L12" s="16">
        <v>0</v>
      </c>
      <c r="M12" s="16">
        <v>2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3">
        <f t="shared" si="2"/>
        <v>46</v>
      </c>
      <c r="AF12" s="14">
        <v>159</v>
      </c>
      <c r="AG12" s="14">
        <f t="shared" ref="AG12:AG75" si="5">AE12*AF12</f>
        <v>7314</v>
      </c>
      <c r="AH12" s="14">
        <f t="shared" si="3"/>
        <v>63.6</v>
      </c>
      <c r="AI12" s="15">
        <f t="shared" si="4"/>
        <v>2925.6</v>
      </c>
    </row>
    <row r="13" spans="1:35" ht="76.5" customHeight="1" x14ac:dyDescent="0.25">
      <c r="A13" s="3" t="s">
        <v>33</v>
      </c>
      <c r="B13" s="8"/>
      <c r="C13" s="1" t="s">
        <v>34</v>
      </c>
      <c r="D13" s="9" t="s">
        <v>39</v>
      </c>
      <c r="E13" s="10" t="s">
        <v>40</v>
      </c>
      <c r="F13" s="11"/>
      <c r="G13" s="11">
        <v>1</v>
      </c>
      <c r="H13" s="11"/>
      <c r="I13" s="11">
        <v>1</v>
      </c>
      <c r="J13" s="11">
        <v>1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2"/>
      <c r="AE13" s="13">
        <f t="shared" si="2"/>
        <v>3</v>
      </c>
      <c r="AF13" s="14">
        <v>169</v>
      </c>
      <c r="AG13" s="14">
        <f t="shared" si="5"/>
        <v>507</v>
      </c>
      <c r="AH13" s="14">
        <f t="shared" si="3"/>
        <v>67.599999999999994</v>
      </c>
      <c r="AI13" s="15">
        <f t="shared" si="4"/>
        <v>202.79999999999998</v>
      </c>
    </row>
    <row r="14" spans="1:35" ht="76.5" customHeight="1" x14ac:dyDescent="0.25">
      <c r="A14" s="3" t="s">
        <v>33</v>
      </c>
      <c r="B14" s="8"/>
      <c r="C14" s="1" t="s">
        <v>34</v>
      </c>
      <c r="D14" s="9" t="s">
        <v>41</v>
      </c>
      <c r="E14" s="10" t="s">
        <v>42</v>
      </c>
      <c r="F14" s="11"/>
      <c r="G14" s="11">
        <v>1</v>
      </c>
      <c r="H14" s="11">
        <v>1</v>
      </c>
      <c r="I14" s="11">
        <v>1</v>
      </c>
      <c r="J14" s="11">
        <v>2</v>
      </c>
      <c r="K14" s="11">
        <v>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2"/>
      <c r="AE14" s="13">
        <f t="shared" si="2"/>
        <v>6</v>
      </c>
      <c r="AF14" s="14">
        <v>249</v>
      </c>
      <c r="AG14" s="14">
        <f t="shared" si="5"/>
        <v>1494</v>
      </c>
      <c r="AH14" s="14">
        <f t="shared" si="3"/>
        <v>99.6</v>
      </c>
      <c r="AI14" s="15">
        <f t="shared" si="4"/>
        <v>597.59999999999991</v>
      </c>
    </row>
    <row r="15" spans="1:35" ht="76.5" customHeight="1" x14ac:dyDescent="0.25">
      <c r="A15" s="3" t="s">
        <v>33</v>
      </c>
      <c r="B15" s="8"/>
      <c r="C15" s="1" t="s">
        <v>34</v>
      </c>
      <c r="D15" s="9" t="s">
        <v>43</v>
      </c>
      <c r="E15" s="10" t="s">
        <v>44</v>
      </c>
      <c r="F15" s="11"/>
      <c r="G15" s="11">
        <v>1</v>
      </c>
      <c r="H15" s="11">
        <v>1</v>
      </c>
      <c r="I15" s="11">
        <v>1</v>
      </c>
      <c r="J15" s="11"/>
      <c r="K15" s="11">
        <v>1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2"/>
      <c r="AE15" s="13">
        <f t="shared" si="2"/>
        <v>4</v>
      </c>
      <c r="AF15" s="14">
        <v>219</v>
      </c>
      <c r="AG15" s="14">
        <f t="shared" si="5"/>
        <v>876</v>
      </c>
      <c r="AH15" s="14">
        <f t="shared" si="3"/>
        <v>87.6</v>
      </c>
      <c r="AI15" s="15">
        <f t="shared" si="4"/>
        <v>350.4</v>
      </c>
    </row>
    <row r="16" spans="1:35" ht="76.5" customHeight="1" x14ac:dyDescent="0.25">
      <c r="A16" s="3" t="s">
        <v>33</v>
      </c>
      <c r="B16" s="8"/>
      <c r="C16" s="1" t="s">
        <v>34</v>
      </c>
      <c r="D16" s="9" t="s">
        <v>45</v>
      </c>
      <c r="E16" s="10" t="s">
        <v>46</v>
      </c>
      <c r="F16" s="11"/>
      <c r="G16" s="11"/>
      <c r="H16" s="11">
        <v>1</v>
      </c>
      <c r="I16" s="11">
        <v>1</v>
      </c>
      <c r="J16" s="11"/>
      <c r="K16" s="11"/>
      <c r="L16" s="11">
        <v>1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2"/>
      <c r="AE16" s="13">
        <f t="shared" si="2"/>
        <v>3</v>
      </c>
      <c r="AF16" s="14">
        <v>219</v>
      </c>
      <c r="AG16" s="14">
        <f t="shared" si="5"/>
        <v>657</v>
      </c>
      <c r="AH16" s="14">
        <f t="shared" si="3"/>
        <v>87.6</v>
      </c>
      <c r="AI16" s="15">
        <f t="shared" si="4"/>
        <v>262.79999999999995</v>
      </c>
    </row>
    <row r="17" spans="1:35" ht="76.5" customHeight="1" x14ac:dyDescent="0.25">
      <c r="A17" s="3" t="s">
        <v>33</v>
      </c>
      <c r="B17" s="8"/>
      <c r="C17" s="1" t="s">
        <v>34</v>
      </c>
      <c r="D17" s="9" t="s">
        <v>47</v>
      </c>
      <c r="E17" s="10" t="s">
        <v>48</v>
      </c>
      <c r="F17" s="11"/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2"/>
      <c r="AE17" s="13">
        <f t="shared" si="2"/>
        <v>5</v>
      </c>
      <c r="AF17" s="14">
        <v>239</v>
      </c>
      <c r="AG17" s="14">
        <f t="shared" si="5"/>
        <v>1195</v>
      </c>
      <c r="AH17" s="14">
        <f t="shared" si="3"/>
        <v>95.6</v>
      </c>
      <c r="AI17" s="15">
        <f t="shared" si="4"/>
        <v>478</v>
      </c>
    </row>
    <row r="18" spans="1:35" ht="76.5" customHeight="1" x14ac:dyDescent="0.25">
      <c r="A18" s="3" t="s">
        <v>33</v>
      </c>
      <c r="B18" s="8"/>
      <c r="C18" s="1" t="s">
        <v>34</v>
      </c>
      <c r="D18" s="9" t="s">
        <v>49</v>
      </c>
      <c r="E18" s="10" t="s">
        <v>50</v>
      </c>
      <c r="F18" s="11">
        <v>1</v>
      </c>
      <c r="G18" s="11">
        <v>2</v>
      </c>
      <c r="H18" s="11">
        <v>1</v>
      </c>
      <c r="I18" s="11">
        <v>1</v>
      </c>
      <c r="J18" s="11">
        <v>2</v>
      </c>
      <c r="K18" s="11"/>
      <c r="L18" s="11">
        <v>1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  <c r="AE18" s="13">
        <f t="shared" si="2"/>
        <v>8</v>
      </c>
      <c r="AF18" s="14">
        <v>369</v>
      </c>
      <c r="AG18" s="14">
        <f t="shared" si="5"/>
        <v>2952</v>
      </c>
      <c r="AH18" s="14">
        <f t="shared" si="3"/>
        <v>147.6</v>
      </c>
      <c r="AI18" s="15">
        <f t="shared" si="4"/>
        <v>1180.8</v>
      </c>
    </row>
    <row r="19" spans="1:35" ht="76.5" customHeight="1" x14ac:dyDescent="0.25">
      <c r="A19" s="3" t="s">
        <v>33</v>
      </c>
      <c r="B19" s="8"/>
      <c r="C19" s="1" t="s">
        <v>34</v>
      </c>
      <c r="D19" s="9" t="s">
        <v>51</v>
      </c>
      <c r="E19" s="10" t="s">
        <v>52</v>
      </c>
      <c r="F19" s="11"/>
      <c r="G19" s="11"/>
      <c r="H19" s="11"/>
      <c r="I19" s="11">
        <v>1</v>
      </c>
      <c r="J19" s="11">
        <v>2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2"/>
      <c r="AE19" s="13">
        <f t="shared" si="2"/>
        <v>3</v>
      </c>
      <c r="AF19" s="14">
        <v>369</v>
      </c>
      <c r="AG19" s="14">
        <f t="shared" si="5"/>
        <v>1107</v>
      </c>
      <c r="AH19" s="14">
        <f t="shared" si="3"/>
        <v>147.6</v>
      </c>
      <c r="AI19" s="15">
        <f t="shared" si="4"/>
        <v>442.79999999999995</v>
      </c>
    </row>
    <row r="20" spans="1:35" ht="76.5" customHeight="1" x14ac:dyDescent="0.25">
      <c r="A20" s="3" t="s">
        <v>33</v>
      </c>
      <c r="B20" s="8"/>
      <c r="C20" s="1" t="s">
        <v>34</v>
      </c>
      <c r="D20" s="9" t="s">
        <v>53</v>
      </c>
      <c r="E20" s="10" t="s">
        <v>54</v>
      </c>
      <c r="F20" s="11">
        <v>3</v>
      </c>
      <c r="G20" s="11">
        <v>4</v>
      </c>
      <c r="H20" s="11">
        <v>3</v>
      </c>
      <c r="I20" s="11">
        <v>4</v>
      </c>
      <c r="J20" s="11">
        <v>2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2"/>
      <c r="AE20" s="13">
        <f t="shared" si="2"/>
        <v>16</v>
      </c>
      <c r="AF20" s="14">
        <v>219</v>
      </c>
      <c r="AG20" s="14">
        <f t="shared" si="5"/>
        <v>3504</v>
      </c>
      <c r="AH20" s="14">
        <f t="shared" si="3"/>
        <v>87.6</v>
      </c>
      <c r="AI20" s="15">
        <f t="shared" si="4"/>
        <v>1401.6</v>
      </c>
    </row>
    <row r="21" spans="1:35" ht="76.5" customHeight="1" x14ac:dyDescent="0.25">
      <c r="A21" s="3" t="s">
        <v>33</v>
      </c>
      <c r="B21" s="8"/>
      <c r="C21" s="1" t="s">
        <v>34</v>
      </c>
      <c r="D21" s="9" t="s">
        <v>55</v>
      </c>
      <c r="E21" s="10" t="s">
        <v>56</v>
      </c>
      <c r="F21" s="11"/>
      <c r="G21" s="11"/>
      <c r="H21" s="11"/>
      <c r="I21" s="11">
        <v>2</v>
      </c>
      <c r="J21" s="11"/>
      <c r="K21" s="11">
        <v>1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  <c r="AE21" s="13">
        <f t="shared" si="2"/>
        <v>3</v>
      </c>
      <c r="AF21" s="14">
        <v>219</v>
      </c>
      <c r="AG21" s="14">
        <f t="shared" si="5"/>
        <v>657</v>
      </c>
      <c r="AH21" s="14">
        <f t="shared" si="3"/>
        <v>87.6</v>
      </c>
      <c r="AI21" s="15">
        <f t="shared" si="4"/>
        <v>262.79999999999995</v>
      </c>
    </row>
    <row r="22" spans="1:35" ht="76.5" customHeight="1" x14ac:dyDescent="0.25">
      <c r="A22" s="3" t="s">
        <v>33</v>
      </c>
      <c r="B22" s="8"/>
      <c r="C22" s="1" t="s">
        <v>34</v>
      </c>
      <c r="D22" s="9" t="s">
        <v>57</v>
      </c>
      <c r="E22" s="10" t="s">
        <v>58</v>
      </c>
      <c r="F22" s="11">
        <v>1</v>
      </c>
      <c r="G22" s="11">
        <v>1</v>
      </c>
      <c r="H22" s="11">
        <v>1</v>
      </c>
      <c r="I22" s="11"/>
      <c r="J22" s="11">
        <v>1</v>
      </c>
      <c r="K22" s="11"/>
      <c r="L22" s="11">
        <v>1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  <c r="AE22" s="13">
        <f t="shared" si="2"/>
        <v>5</v>
      </c>
      <c r="AF22" s="14">
        <v>399</v>
      </c>
      <c r="AG22" s="14">
        <f t="shared" si="5"/>
        <v>1995</v>
      </c>
      <c r="AH22" s="14">
        <f t="shared" si="3"/>
        <v>159.6</v>
      </c>
      <c r="AI22" s="15">
        <f t="shared" si="4"/>
        <v>798</v>
      </c>
    </row>
    <row r="23" spans="1:35" ht="76.5" customHeight="1" x14ac:dyDescent="0.25">
      <c r="A23" s="3" t="s">
        <v>33</v>
      </c>
      <c r="B23" s="8"/>
      <c r="C23" s="1" t="s">
        <v>34</v>
      </c>
      <c r="D23" s="9" t="s">
        <v>59</v>
      </c>
      <c r="E23" s="10" t="s">
        <v>60</v>
      </c>
      <c r="F23" s="11">
        <v>1</v>
      </c>
      <c r="G23" s="11">
        <v>1</v>
      </c>
      <c r="H23" s="11"/>
      <c r="I23" s="11">
        <v>1</v>
      </c>
      <c r="J23" s="11">
        <v>1</v>
      </c>
      <c r="K23" s="11">
        <v>1</v>
      </c>
      <c r="L23" s="11">
        <v>1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2"/>
      <c r="AE23" s="13">
        <f t="shared" si="2"/>
        <v>6</v>
      </c>
      <c r="AF23" s="14">
        <v>399</v>
      </c>
      <c r="AG23" s="14">
        <f t="shared" si="5"/>
        <v>2394</v>
      </c>
      <c r="AH23" s="14">
        <f t="shared" si="3"/>
        <v>159.6</v>
      </c>
      <c r="AI23" s="15">
        <f t="shared" si="4"/>
        <v>957.59999999999991</v>
      </c>
    </row>
    <row r="24" spans="1:35" ht="76.5" customHeight="1" x14ac:dyDescent="0.25">
      <c r="A24" s="3" t="s">
        <v>33</v>
      </c>
      <c r="B24" s="8"/>
      <c r="C24" s="1" t="s">
        <v>34</v>
      </c>
      <c r="D24" s="9" t="s">
        <v>61</v>
      </c>
      <c r="E24" s="10" t="s">
        <v>62</v>
      </c>
      <c r="F24" s="11">
        <v>1</v>
      </c>
      <c r="G24" s="11"/>
      <c r="H24" s="11">
        <v>2</v>
      </c>
      <c r="I24" s="11">
        <v>2</v>
      </c>
      <c r="J24" s="11">
        <v>1</v>
      </c>
      <c r="K24" s="11"/>
      <c r="L24" s="11">
        <v>1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2"/>
      <c r="AE24" s="13">
        <f t="shared" si="2"/>
        <v>7</v>
      </c>
      <c r="AF24" s="14">
        <v>399</v>
      </c>
      <c r="AG24" s="14">
        <f t="shared" si="5"/>
        <v>2793</v>
      </c>
      <c r="AH24" s="14">
        <f t="shared" si="3"/>
        <v>159.6</v>
      </c>
      <c r="AI24" s="15">
        <f t="shared" si="4"/>
        <v>1117.2</v>
      </c>
    </row>
    <row r="25" spans="1:35" ht="76.5" customHeight="1" x14ac:dyDescent="0.25">
      <c r="A25" s="3" t="s">
        <v>33</v>
      </c>
      <c r="B25" s="8"/>
      <c r="C25" s="1" t="s">
        <v>34</v>
      </c>
      <c r="D25" s="9" t="s">
        <v>63</v>
      </c>
      <c r="E25" s="10" t="s">
        <v>64</v>
      </c>
      <c r="F25" s="11"/>
      <c r="G25" s="11">
        <v>2</v>
      </c>
      <c r="H25" s="11">
        <v>1</v>
      </c>
      <c r="I25" s="11"/>
      <c r="J25" s="11"/>
      <c r="K25" s="11">
        <v>1</v>
      </c>
      <c r="L25" s="11">
        <v>1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2"/>
      <c r="AE25" s="13">
        <f t="shared" si="2"/>
        <v>5</v>
      </c>
      <c r="AF25" s="14">
        <v>299</v>
      </c>
      <c r="AG25" s="14">
        <f t="shared" si="5"/>
        <v>1495</v>
      </c>
      <c r="AH25" s="14">
        <f t="shared" si="3"/>
        <v>119.6</v>
      </c>
      <c r="AI25" s="15">
        <f t="shared" si="4"/>
        <v>598</v>
      </c>
    </row>
    <row r="26" spans="1:35" ht="76.5" customHeight="1" x14ac:dyDescent="0.25">
      <c r="A26" s="3" t="s">
        <v>33</v>
      </c>
      <c r="B26" s="8"/>
      <c r="C26" s="1" t="s">
        <v>34</v>
      </c>
      <c r="D26" s="9" t="s">
        <v>65</v>
      </c>
      <c r="E26" s="10" t="s">
        <v>66</v>
      </c>
      <c r="F26" s="11">
        <v>1</v>
      </c>
      <c r="G26" s="11">
        <v>3</v>
      </c>
      <c r="H26" s="11">
        <v>6</v>
      </c>
      <c r="I26" s="11">
        <v>8</v>
      </c>
      <c r="J26" s="11">
        <v>5</v>
      </c>
      <c r="K26" s="11">
        <v>3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2"/>
      <c r="AE26" s="13">
        <f t="shared" si="2"/>
        <v>26</v>
      </c>
      <c r="AF26" s="14">
        <v>369</v>
      </c>
      <c r="AG26" s="14">
        <f t="shared" si="5"/>
        <v>9594</v>
      </c>
      <c r="AH26" s="14">
        <f t="shared" si="3"/>
        <v>147.6</v>
      </c>
      <c r="AI26" s="15">
        <f t="shared" si="4"/>
        <v>3837.6</v>
      </c>
    </row>
    <row r="27" spans="1:35" ht="76.5" customHeight="1" x14ac:dyDescent="0.25">
      <c r="A27" s="3" t="s">
        <v>33</v>
      </c>
      <c r="B27" s="8"/>
      <c r="C27" s="1" t="s">
        <v>34</v>
      </c>
      <c r="D27" s="9" t="s">
        <v>67</v>
      </c>
      <c r="E27" s="10" t="s">
        <v>68</v>
      </c>
      <c r="F27" s="11">
        <v>3</v>
      </c>
      <c r="G27" s="11">
        <v>7</v>
      </c>
      <c r="H27" s="11">
        <v>6</v>
      </c>
      <c r="I27" s="11">
        <v>5</v>
      </c>
      <c r="J27" s="11">
        <v>2</v>
      </c>
      <c r="K27" s="11"/>
      <c r="L27" s="11">
        <v>1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  <c r="AE27" s="13">
        <f t="shared" si="2"/>
        <v>24</v>
      </c>
      <c r="AF27" s="14">
        <v>369</v>
      </c>
      <c r="AG27" s="14">
        <f t="shared" si="5"/>
        <v>8856</v>
      </c>
      <c r="AH27" s="14">
        <f t="shared" si="3"/>
        <v>147.6</v>
      </c>
      <c r="AI27" s="15">
        <f t="shared" si="4"/>
        <v>3542.3999999999996</v>
      </c>
    </row>
    <row r="28" spans="1:35" ht="76.5" customHeight="1" x14ac:dyDescent="0.25">
      <c r="A28" s="3" t="s">
        <v>33</v>
      </c>
      <c r="B28" s="8"/>
      <c r="C28" s="1" t="s">
        <v>34</v>
      </c>
      <c r="D28" s="9" t="s">
        <v>69</v>
      </c>
      <c r="E28" s="10" t="s">
        <v>70</v>
      </c>
      <c r="F28" s="11">
        <v>1</v>
      </c>
      <c r="G28" s="11">
        <v>4</v>
      </c>
      <c r="H28" s="11">
        <v>3</v>
      </c>
      <c r="I28" s="11">
        <v>4</v>
      </c>
      <c r="J28" s="11">
        <v>3</v>
      </c>
      <c r="K28" s="11">
        <v>2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2"/>
      <c r="AE28" s="13">
        <f t="shared" si="2"/>
        <v>17</v>
      </c>
      <c r="AF28" s="14">
        <v>269</v>
      </c>
      <c r="AG28" s="14">
        <f t="shared" si="5"/>
        <v>4573</v>
      </c>
      <c r="AH28" s="14">
        <f t="shared" si="3"/>
        <v>107.6</v>
      </c>
      <c r="AI28" s="15">
        <f t="shared" si="4"/>
        <v>1829.1999999999998</v>
      </c>
    </row>
    <row r="29" spans="1:35" ht="76.5" customHeight="1" x14ac:dyDescent="0.25">
      <c r="A29" s="3" t="s">
        <v>33</v>
      </c>
      <c r="B29" s="8"/>
      <c r="C29" s="1" t="s">
        <v>34</v>
      </c>
      <c r="D29" s="9" t="s">
        <v>71</v>
      </c>
      <c r="E29" s="10" t="s">
        <v>72</v>
      </c>
      <c r="F29" s="11">
        <v>3</v>
      </c>
      <c r="G29" s="11">
        <v>2</v>
      </c>
      <c r="H29" s="11">
        <v>1</v>
      </c>
      <c r="I29" s="11">
        <v>3</v>
      </c>
      <c r="J29" s="11">
        <v>7</v>
      </c>
      <c r="K29" s="11">
        <v>1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2">
        <v>1</v>
      </c>
      <c r="AE29" s="13">
        <f t="shared" si="2"/>
        <v>18</v>
      </c>
      <c r="AF29" s="14">
        <v>279</v>
      </c>
      <c r="AG29" s="14">
        <f t="shared" si="5"/>
        <v>5022</v>
      </c>
      <c r="AH29" s="14">
        <f t="shared" si="3"/>
        <v>111.6</v>
      </c>
      <c r="AI29" s="15">
        <f t="shared" si="4"/>
        <v>2008.8</v>
      </c>
    </row>
    <row r="30" spans="1:35" ht="76.5" customHeight="1" x14ac:dyDescent="0.25">
      <c r="A30" s="3" t="s">
        <v>33</v>
      </c>
      <c r="B30" s="8"/>
      <c r="C30" s="1" t="s">
        <v>34</v>
      </c>
      <c r="D30" s="9" t="s">
        <v>73</v>
      </c>
      <c r="E30" s="10" t="s">
        <v>74</v>
      </c>
      <c r="F30" s="11">
        <v>2</v>
      </c>
      <c r="G30" s="11">
        <v>3</v>
      </c>
      <c r="H30" s="11">
        <v>3</v>
      </c>
      <c r="I30" s="11"/>
      <c r="J30" s="11">
        <v>1</v>
      </c>
      <c r="K30" s="11">
        <v>1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2"/>
      <c r="AE30" s="13">
        <f t="shared" si="2"/>
        <v>10</v>
      </c>
      <c r="AF30" s="14">
        <v>299</v>
      </c>
      <c r="AG30" s="14">
        <f t="shared" si="5"/>
        <v>2990</v>
      </c>
      <c r="AH30" s="14">
        <f t="shared" si="3"/>
        <v>119.6</v>
      </c>
      <c r="AI30" s="15">
        <f t="shared" si="4"/>
        <v>1196</v>
      </c>
    </row>
    <row r="31" spans="1:35" ht="76.5" customHeight="1" x14ac:dyDescent="0.25">
      <c r="A31" s="3" t="s">
        <v>33</v>
      </c>
      <c r="B31" s="8"/>
      <c r="C31" s="1" t="s">
        <v>34</v>
      </c>
      <c r="D31" s="9" t="s">
        <v>75</v>
      </c>
      <c r="E31" s="10" t="s">
        <v>76</v>
      </c>
      <c r="F31" s="11"/>
      <c r="G31" s="11">
        <v>4</v>
      </c>
      <c r="H31" s="11">
        <v>1</v>
      </c>
      <c r="I31" s="11">
        <v>1</v>
      </c>
      <c r="J31" s="11"/>
      <c r="K31" s="11">
        <v>2</v>
      </c>
      <c r="L31" s="11">
        <v>1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  <c r="AE31" s="13">
        <f t="shared" si="2"/>
        <v>9</v>
      </c>
      <c r="AF31" s="14">
        <v>239</v>
      </c>
      <c r="AG31" s="14">
        <f t="shared" si="5"/>
        <v>2151</v>
      </c>
      <c r="AH31" s="14">
        <f t="shared" si="3"/>
        <v>95.6</v>
      </c>
      <c r="AI31" s="15">
        <f t="shared" si="4"/>
        <v>860.4</v>
      </c>
    </row>
    <row r="32" spans="1:35" ht="76.5" customHeight="1" x14ac:dyDescent="0.25">
      <c r="A32" s="3" t="s">
        <v>33</v>
      </c>
      <c r="B32" s="8"/>
      <c r="C32" s="1" t="s">
        <v>34</v>
      </c>
      <c r="D32" s="9" t="s">
        <v>77</v>
      </c>
      <c r="E32" s="10" t="s">
        <v>78</v>
      </c>
      <c r="F32" s="11">
        <v>1</v>
      </c>
      <c r="G32" s="11">
        <v>1</v>
      </c>
      <c r="H32" s="11">
        <v>1</v>
      </c>
      <c r="I32" s="11">
        <v>1</v>
      </c>
      <c r="J32" s="11"/>
      <c r="K32" s="11">
        <v>1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2"/>
      <c r="AE32" s="13">
        <f t="shared" si="2"/>
        <v>5</v>
      </c>
      <c r="AF32" s="14">
        <v>199</v>
      </c>
      <c r="AG32" s="14">
        <f t="shared" si="5"/>
        <v>995</v>
      </c>
      <c r="AH32" s="14">
        <f t="shared" si="3"/>
        <v>79.599999999999994</v>
      </c>
      <c r="AI32" s="15">
        <f t="shared" si="4"/>
        <v>398</v>
      </c>
    </row>
    <row r="33" spans="1:35" ht="76.5" customHeight="1" x14ac:dyDescent="0.25">
      <c r="A33" s="3" t="s">
        <v>33</v>
      </c>
      <c r="B33" s="8"/>
      <c r="C33" s="1" t="s">
        <v>34</v>
      </c>
      <c r="D33" s="9" t="s">
        <v>79</v>
      </c>
      <c r="E33" s="10" t="s">
        <v>80</v>
      </c>
      <c r="F33" s="11">
        <v>4</v>
      </c>
      <c r="G33" s="11">
        <v>1</v>
      </c>
      <c r="H33" s="11">
        <v>3</v>
      </c>
      <c r="I33" s="11"/>
      <c r="J33" s="11"/>
      <c r="K33" s="11"/>
      <c r="L33" s="11">
        <v>1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2"/>
      <c r="AE33" s="13">
        <f t="shared" si="2"/>
        <v>9</v>
      </c>
      <c r="AF33" s="14">
        <v>199</v>
      </c>
      <c r="AG33" s="14">
        <f t="shared" si="5"/>
        <v>1791</v>
      </c>
      <c r="AH33" s="14">
        <f t="shared" si="3"/>
        <v>79.599999999999994</v>
      </c>
      <c r="AI33" s="15">
        <f t="shared" si="4"/>
        <v>716.4</v>
      </c>
    </row>
    <row r="34" spans="1:35" ht="76.5" customHeight="1" x14ac:dyDescent="0.25">
      <c r="A34" s="3" t="s">
        <v>33</v>
      </c>
      <c r="B34" s="8"/>
      <c r="C34" s="1" t="s">
        <v>34</v>
      </c>
      <c r="D34" s="9" t="s">
        <v>81</v>
      </c>
      <c r="E34" s="10" t="s">
        <v>82</v>
      </c>
      <c r="F34" s="11"/>
      <c r="G34" s="11"/>
      <c r="H34" s="11"/>
      <c r="I34" s="11"/>
      <c r="J34" s="11"/>
      <c r="K34" s="11"/>
      <c r="L34" s="11">
        <v>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2"/>
      <c r="AE34" s="13">
        <f t="shared" si="2"/>
        <v>3</v>
      </c>
      <c r="AF34" s="14">
        <v>179</v>
      </c>
      <c r="AG34" s="14">
        <f t="shared" si="5"/>
        <v>537</v>
      </c>
      <c r="AH34" s="14">
        <f t="shared" si="3"/>
        <v>71.599999999999994</v>
      </c>
      <c r="AI34" s="15">
        <f t="shared" si="4"/>
        <v>214.79999999999998</v>
      </c>
    </row>
    <row r="35" spans="1:35" ht="76.5" customHeight="1" x14ac:dyDescent="0.25">
      <c r="A35" s="3" t="s">
        <v>33</v>
      </c>
      <c r="B35" s="8"/>
      <c r="C35" s="1" t="s">
        <v>34</v>
      </c>
      <c r="D35" s="9" t="s">
        <v>83</v>
      </c>
      <c r="E35" s="10" t="s">
        <v>84</v>
      </c>
      <c r="F35" s="11">
        <v>3</v>
      </c>
      <c r="G35" s="11">
        <v>2</v>
      </c>
      <c r="H35" s="11">
        <v>0</v>
      </c>
      <c r="I35" s="11">
        <v>2</v>
      </c>
      <c r="J35" s="11">
        <v>1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2"/>
      <c r="AE35" s="13">
        <f t="shared" si="2"/>
        <v>8</v>
      </c>
      <c r="AF35" s="14">
        <v>199</v>
      </c>
      <c r="AG35" s="14">
        <f t="shared" si="5"/>
        <v>1592</v>
      </c>
      <c r="AH35" s="14">
        <f t="shared" si="3"/>
        <v>79.599999999999994</v>
      </c>
      <c r="AI35" s="15">
        <f t="shared" si="4"/>
        <v>636.79999999999995</v>
      </c>
    </row>
    <row r="36" spans="1:35" ht="76.5" customHeight="1" x14ac:dyDescent="0.25">
      <c r="A36" s="3" t="s">
        <v>33</v>
      </c>
      <c r="B36" s="8"/>
      <c r="C36" s="1" t="s">
        <v>34</v>
      </c>
      <c r="D36" s="9" t="s">
        <v>85</v>
      </c>
      <c r="E36" s="10" t="s">
        <v>86</v>
      </c>
      <c r="F36" s="11">
        <v>2</v>
      </c>
      <c r="G36" s="11">
        <v>3</v>
      </c>
      <c r="H36" s="11">
        <v>1</v>
      </c>
      <c r="I36" s="11">
        <v>1</v>
      </c>
      <c r="J36" s="11">
        <v>2</v>
      </c>
      <c r="K36" s="11"/>
      <c r="L36" s="11">
        <v>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2"/>
      <c r="AE36" s="13">
        <f t="shared" si="2"/>
        <v>10</v>
      </c>
      <c r="AF36" s="14">
        <v>229</v>
      </c>
      <c r="AG36" s="14">
        <f t="shared" si="5"/>
        <v>2290</v>
      </c>
      <c r="AH36" s="14">
        <f t="shared" si="3"/>
        <v>91.6</v>
      </c>
      <c r="AI36" s="15">
        <f t="shared" si="4"/>
        <v>916</v>
      </c>
    </row>
    <row r="37" spans="1:35" ht="76.5" customHeight="1" x14ac:dyDescent="0.25">
      <c r="A37" s="3" t="s">
        <v>33</v>
      </c>
      <c r="B37" s="8"/>
      <c r="C37" s="1" t="s">
        <v>34</v>
      </c>
      <c r="D37" s="9" t="s">
        <v>87</v>
      </c>
      <c r="E37" s="10" t="s">
        <v>88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2"/>
      <c r="AE37" s="13">
        <f t="shared" si="2"/>
        <v>5</v>
      </c>
      <c r="AF37" s="14">
        <v>199</v>
      </c>
      <c r="AG37" s="14">
        <f t="shared" si="5"/>
        <v>995</v>
      </c>
      <c r="AH37" s="14">
        <f t="shared" si="3"/>
        <v>79.599999999999994</v>
      </c>
      <c r="AI37" s="15">
        <f t="shared" si="4"/>
        <v>398</v>
      </c>
    </row>
    <row r="38" spans="1:35" ht="76.5" customHeight="1" x14ac:dyDescent="0.25">
      <c r="A38" s="3" t="s">
        <v>33</v>
      </c>
      <c r="B38" s="8"/>
      <c r="C38" s="1" t="s">
        <v>34</v>
      </c>
      <c r="D38" s="9" t="s">
        <v>89</v>
      </c>
      <c r="E38" s="10" t="s">
        <v>90</v>
      </c>
      <c r="F38" s="11">
        <v>5</v>
      </c>
      <c r="G38" s="11">
        <v>3</v>
      </c>
      <c r="H38" s="11"/>
      <c r="I38" s="11"/>
      <c r="J38" s="11"/>
      <c r="K38" s="11"/>
      <c r="L38" s="11">
        <v>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2"/>
      <c r="AE38" s="13">
        <f t="shared" si="2"/>
        <v>9</v>
      </c>
      <c r="AF38" s="14">
        <v>199</v>
      </c>
      <c r="AG38" s="14">
        <f t="shared" si="5"/>
        <v>1791</v>
      </c>
      <c r="AH38" s="14">
        <f t="shared" si="3"/>
        <v>79.599999999999994</v>
      </c>
      <c r="AI38" s="15">
        <f t="shared" si="4"/>
        <v>716.4</v>
      </c>
    </row>
    <row r="39" spans="1:35" ht="76.5" customHeight="1" x14ac:dyDescent="0.25">
      <c r="A39" s="3" t="s">
        <v>33</v>
      </c>
      <c r="B39" s="8"/>
      <c r="C39" s="1" t="s">
        <v>34</v>
      </c>
      <c r="D39" s="9" t="s">
        <v>91</v>
      </c>
      <c r="E39" s="10" t="s">
        <v>92</v>
      </c>
      <c r="F39" s="11">
        <v>8</v>
      </c>
      <c r="G39" s="11">
        <v>9</v>
      </c>
      <c r="H39" s="11">
        <v>8</v>
      </c>
      <c r="I39" s="11">
        <v>8</v>
      </c>
      <c r="J39" s="11">
        <v>6</v>
      </c>
      <c r="K39" s="11">
        <v>7</v>
      </c>
      <c r="L39" s="11">
        <v>10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2"/>
      <c r="AE39" s="13">
        <f t="shared" si="2"/>
        <v>56</v>
      </c>
      <c r="AF39" s="14">
        <v>279</v>
      </c>
      <c r="AG39" s="14">
        <f t="shared" si="5"/>
        <v>15624</v>
      </c>
      <c r="AH39" s="14">
        <f t="shared" si="3"/>
        <v>111.6</v>
      </c>
      <c r="AI39" s="15">
        <f t="shared" si="4"/>
        <v>6249.5999999999995</v>
      </c>
    </row>
    <row r="40" spans="1:35" ht="76.5" customHeight="1" x14ac:dyDescent="0.25">
      <c r="A40" s="3" t="s">
        <v>33</v>
      </c>
      <c r="B40" s="8"/>
      <c r="C40" s="1" t="s">
        <v>34</v>
      </c>
      <c r="D40" s="9" t="s">
        <v>93</v>
      </c>
      <c r="E40" s="10" t="s">
        <v>94</v>
      </c>
      <c r="F40" s="11">
        <v>10</v>
      </c>
      <c r="G40" s="11">
        <v>3</v>
      </c>
      <c r="H40" s="11">
        <v>3</v>
      </c>
      <c r="I40" s="11">
        <v>3</v>
      </c>
      <c r="J40" s="11">
        <v>3</v>
      </c>
      <c r="K40" s="11">
        <v>5</v>
      </c>
      <c r="L40" s="11">
        <v>5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2"/>
      <c r="AE40" s="13">
        <f t="shared" si="2"/>
        <v>32</v>
      </c>
      <c r="AF40" s="14">
        <v>279</v>
      </c>
      <c r="AG40" s="14">
        <f t="shared" si="5"/>
        <v>8928</v>
      </c>
      <c r="AH40" s="14">
        <f t="shared" si="3"/>
        <v>111.6</v>
      </c>
      <c r="AI40" s="15">
        <f t="shared" si="4"/>
        <v>3571.2</v>
      </c>
    </row>
    <row r="41" spans="1:35" ht="76.5" customHeight="1" x14ac:dyDescent="0.25">
      <c r="A41" s="3" t="s">
        <v>33</v>
      </c>
      <c r="B41" s="8"/>
      <c r="C41" s="1" t="s">
        <v>34</v>
      </c>
      <c r="D41" s="9" t="s">
        <v>95</v>
      </c>
      <c r="E41" s="10" t="s">
        <v>96</v>
      </c>
      <c r="F41" s="11">
        <v>1</v>
      </c>
      <c r="G41" s="11">
        <v>6</v>
      </c>
      <c r="H41" s="11">
        <v>6</v>
      </c>
      <c r="I41" s="11">
        <v>9</v>
      </c>
      <c r="J41" s="11">
        <v>9</v>
      </c>
      <c r="K41" s="11">
        <v>8</v>
      </c>
      <c r="L41" s="11">
        <v>2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2"/>
      <c r="AE41" s="13">
        <f t="shared" si="2"/>
        <v>41</v>
      </c>
      <c r="AF41" s="14">
        <v>229</v>
      </c>
      <c r="AG41" s="14">
        <f t="shared" si="5"/>
        <v>9389</v>
      </c>
      <c r="AH41" s="14">
        <f t="shared" si="3"/>
        <v>91.6</v>
      </c>
      <c r="AI41" s="15">
        <f t="shared" si="4"/>
        <v>3755.6</v>
      </c>
    </row>
    <row r="42" spans="1:35" ht="76.5" customHeight="1" x14ac:dyDescent="0.25">
      <c r="A42" s="3" t="s">
        <v>33</v>
      </c>
      <c r="B42" s="8"/>
      <c r="C42" s="1" t="s">
        <v>34</v>
      </c>
      <c r="D42" s="9" t="s">
        <v>97</v>
      </c>
      <c r="E42" s="10" t="s">
        <v>98</v>
      </c>
      <c r="F42" s="16">
        <v>1</v>
      </c>
      <c r="G42" s="16">
        <v>6</v>
      </c>
      <c r="H42" s="16">
        <v>17</v>
      </c>
      <c r="I42" s="16">
        <v>16</v>
      </c>
      <c r="J42" s="16">
        <v>12</v>
      </c>
      <c r="K42" s="16">
        <v>11</v>
      </c>
      <c r="L42" s="16">
        <v>4</v>
      </c>
      <c r="M42" s="16">
        <v>3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2"/>
      <c r="AE42" s="13">
        <f t="shared" si="2"/>
        <v>70</v>
      </c>
      <c r="AF42" s="14">
        <v>229</v>
      </c>
      <c r="AG42" s="14">
        <f t="shared" si="5"/>
        <v>16030</v>
      </c>
      <c r="AH42" s="14">
        <f t="shared" si="3"/>
        <v>91.6</v>
      </c>
      <c r="AI42" s="15">
        <f t="shared" si="4"/>
        <v>6412</v>
      </c>
    </row>
    <row r="43" spans="1:35" ht="76.5" customHeight="1" x14ac:dyDescent="0.25">
      <c r="A43" s="3" t="s">
        <v>33</v>
      </c>
      <c r="B43" s="8"/>
      <c r="C43" s="1" t="s">
        <v>34</v>
      </c>
      <c r="D43" s="9" t="s">
        <v>99</v>
      </c>
      <c r="E43" s="10" t="s">
        <v>100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3</v>
      </c>
      <c r="L43" s="11">
        <v>2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2"/>
      <c r="AE43" s="13">
        <f t="shared" si="2"/>
        <v>12</v>
      </c>
      <c r="AF43" s="14">
        <v>189</v>
      </c>
      <c r="AG43" s="14">
        <f t="shared" si="5"/>
        <v>2268</v>
      </c>
      <c r="AH43" s="14">
        <f t="shared" si="3"/>
        <v>75.599999999999994</v>
      </c>
      <c r="AI43" s="15">
        <f t="shared" si="4"/>
        <v>907.19999999999993</v>
      </c>
    </row>
    <row r="44" spans="1:35" ht="76.5" customHeight="1" x14ac:dyDescent="0.25">
      <c r="A44" s="3" t="s">
        <v>33</v>
      </c>
      <c r="B44" s="8"/>
      <c r="C44" s="1" t="s">
        <v>34</v>
      </c>
      <c r="D44" s="9" t="s">
        <v>101</v>
      </c>
      <c r="E44" s="10" t="s">
        <v>100</v>
      </c>
      <c r="F44" s="11"/>
      <c r="G44" s="11"/>
      <c r="H44" s="11"/>
      <c r="I44" s="11"/>
      <c r="J44" s="11">
        <v>1</v>
      </c>
      <c r="K44" s="11"/>
      <c r="L44" s="11">
        <v>1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2"/>
      <c r="AE44" s="13">
        <f t="shared" si="2"/>
        <v>2</v>
      </c>
      <c r="AF44" s="14">
        <v>189</v>
      </c>
      <c r="AG44" s="14">
        <f t="shared" si="5"/>
        <v>378</v>
      </c>
      <c r="AH44" s="14">
        <f t="shared" si="3"/>
        <v>75.599999999999994</v>
      </c>
      <c r="AI44" s="15">
        <f t="shared" si="4"/>
        <v>151.19999999999999</v>
      </c>
    </row>
    <row r="45" spans="1:35" ht="76.5" customHeight="1" x14ac:dyDescent="0.25">
      <c r="A45" s="3" t="s">
        <v>33</v>
      </c>
      <c r="B45" s="8"/>
      <c r="C45" s="1" t="s">
        <v>34</v>
      </c>
      <c r="D45" s="9" t="s">
        <v>102</v>
      </c>
      <c r="E45" s="10" t="s">
        <v>103</v>
      </c>
      <c r="F45" s="16">
        <v>0</v>
      </c>
      <c r="G45" s="16">
        <v>3</v>
      </c>
      <c r="H45" s="16">
        <v>7</v>
      </c>
      <c r="I45" s="16">
        <v>8</v>
      </c>
      <c r="J45" s="16">
        <v>7</v>
      </c>
      <c r="K45" s="16">
        <v>1</v>
      </c>
      <c r="L45" s="16">
        <v>1</v>
      </c>
      <c r="M45" s="16">
        <v>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2"/>
      <c r="AE45" s="13">
        <f t="shared" si="2"/>
        <v>27</v>
      </c>
      <c r="AF45" s="14">
        <v>219</v>
      </c>
      <c r="AG45" s="14">
        <f t="shared" si="5"/>
        <v>5913</v>
      </c>
      <c r="AH45" s="14">
        <f t="shared" si="3"/>
        <v>87.6</v>
      </c>
      <c r="AI45" s="15">
        <f t="shared" si="4"/>
        <v>2365.1999999999998</v>
      </c>
    </row>
    <row r="46" spans="1:35" ht="76.5" customHeight="1" x14ac:dyDescent="0.25">
      <c r="A46" s="3" t="s">
        <v>33</v>
      </c>
      <c r="B46" s="8"/>
      <c r="C46" s="1" t="s">
        <v>34</v>
      </c>
      <c r="D46" s="9" t="s">
        <v>104</v>
      </c>
      <c r="E46" s="10" t="s">
        <v>105</v>
      </c>
      <c r="F46" s="11"/>
      <c r="G46" s="11"/>
      <c r="H46" s="11">
        <v>2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>
        <v>1</v>
      </c>
      <c r="AD46" s="12"/>
      <c r="AE46" s="13">
        <f t="shared" si="2"/>
        <v>3</v>
      </c>
      <c r="AF46" s="14">
        <v>229</v>
      </c>
      <c r="AG46" s="14">
        <f t="shared" si="5"/>
        <v>687</v>
      </c>
      <c r="AH46" s="14">
        <f t="shared" si="3"/>
        <v>91.6</v>
      </c>
      <c r="AI46" s="15">
        <f t="shared" si="4"/>
        <v>274.79999999999995</v>
      </c>
    </row>
    <row r="47" spans="1:35" ht="76.5" customHeight="1" x14ac:dyDescent="0.25">
      <c r="A47" s="3" t="s">
        <v>33</v>
      </c>
      <c r="B47" s="8"/>
      <c r="C47" s="1" t="s">
        <v>34</v>
      </c>
      <c r="D47" s="9" t="s">
        <v>106</v>
      </c>
      <c r="E47" s="10" t="s">
        <v>107</v>
      </c>
      <c r="F47" s="11">
        <v>3</v>
      </c>
      <c r="G47" s="11">
        <v>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2"/>
      <c r="AE47" s="13">
        <f t="shared" si="2"/>
        <v>4</v>
      </c>
      <c r="AF47" s="14">
        <v>199</v>
      </c>
      <c r="AG47" s="14">
        <f t="shared" si="5"/>
        <v>796</v>
      </c>
      <c r="AH47" s="14">
        <f t="shared" si="3"/>
        <v>79.599999999999994</v>
      </c>
      <c r="AI47" s="15">
        <f t="shared" si="4"/>
        <v>318.39999999999998</v>
      </c>
    </row>
    <row r="48" spans="1:35" ht="76.5" customHeight="1" x14ac:dyDescent="0.25">
      <c r="A48" s="3" t="s">
        <v>33</v>
      </c>
      <c r="B48" s="8"/>
      <c r="C48" s="1" t="s">
        <v>34</v>
      </c>
      <c r="D48" s="9" t="s">
        <v>108</v>
      </c>
      <c r="E48" s="10" t="s">
        <v>109</v>
      </c>
      <c r="F48" s="11"/>
      <c r="G48" s="11">
        <v>1</v>
      </c>
      <c r="H48" s="11">
        <v>1</v>
      </c>
      <c r="I48" s="11"/>
      <c r="J48" s="11">
        <v>1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2"/>
      <c r="AE48" s="13">
        <f t="shared" si="2"/>
        <v>3</v>
      </c>
      <c r="AF48" s="14">
        <v>249</v>
      </c>
      <c r="AG48" s="14">
        <f t="shared" si="5"/>
        <v>747</v>
      </c>
      <c r="AH48" s="14">
        <f t="shared" si="3"/>
        <v>99.6</v>
      </c>
      <c r="AI48" s="15">
        <f t="shared" si="4"/>
        <v>298.79999999999995</v>
      </c>
    </row>
    <row r="49" spans="1:35" ht="76.5" customHeight="1" x14ac:dyDescent="0.25">
      <c r="A49" s="3" t="s">
        <v>33</v>
      </c>
      <c r="B49" s="8"/>
      <c r="C49" s="1" t="s">
        <v>34</v>
      </c>
      <c r="D49" s="9" t="s">
        <v>110</v>
      </c>
      <c r="E49" s="10" t="s">
        <v>111</v>
      </c>
      <c r="F49" s="11"/>
      <c r="G49" s="11"/>
      <c r="H49" s="11">
        <v>1</v>
      </c>
      <c r="I49" s="11">
        <v>2</v>
      </c>
      <c r="J49" s="11">
        <v>1</v>
      </c>
      <c r="K49" s="11">
        <v>1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2"/>
      <c r="AE49" s="13">
        <f t="shared" si="2"/>
        <v>5</v>
      </c>
      <c r="AF49" s="14">
        <v>229</v>
      </c>
      <c r="AG49" s="14">
        <f t="shared" si="5"/>
        <v>1145</v>
      </c>
      <c r="AH49" s="14">
        <f t="shared" si="3"/>
        <v>91.6</v>
      </c>
      <c r="AI49" s="15">
        <f t="shared" si="4"/>
        <v>458</v>
      </c>
    </row>
    <row r="50" spans="1:35" ht="76.5" customHeight="1" x14ac:dyDescent="0.25">
      <c r="A50" s="3" t="s">
        <v>33</v>
      </c>
      <c r="B50" s="8"/>
      <c r="C50" s="1" t="s">
        <v>34</v>
      </c>
      <c r="D50" s="9" t="s">
        <v>112</v>
      </c>
      <c r="E50" s="10" t="s">
        <v>113</v>
      </c>
      <c r="F50" s="11">
        <v>2</v>
      </c>
      <c r="G50" s="11">
        <v>9</v>
      </c>
      <c r="H50" s="11">
        <v>6</v>
      </c>
      <c r="I50" s="11">
        <v>8</v>
      </c>
      <c r="J50" s="11">
        <v>7</v>
      </c>
      <c r="K50" s="11">
        <v>3</v>
      </c>
      <c r="L50" s="11">
        <v>4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2"/>
      <c r="AE50" s="13">
        <f t="shared" si="2"/>
        <v>39</v>
      </c>
      <c r="AF50" s="14">
        <v>229</v>
      </c>
      <c r="AG50" s="14">
        <f t="shared" si="5"/>
        <v>8931</v>
      </c>
      <c r="AH50" s="14">
        <f t="shared" si="3"/>
        <v>91.6</v>
      </c>
      <c r="AI50" s="15">
        <f t="shared" si="4"/>
        <v>3572.3999999999996</v>
      </c>
    </row>
    <row r="51" spans="1:35" ht="76.5" customHeight="1" x14ac:dyDescent="0.25">
      <c r="A51" s="3" t="s">
        <v>33</v>
      </c>
      <c r="B51" s="8"/>
      <c r="C51" s="1" t="s">
        <v>34</v>
      </c>
      <c r="D51" s="9" t="s">
        <v>114</v>
      </c>
      <c r="E51" s="10" t="s">
        <v>115</v>
      </c>
      <c r="F51" s="11">
        <v>4</v>
      </c>
      <c r="G51" s="11">
        <v>4</v>
      </c>
      <c r="H51" s="11">
        <v>1</v>
      </c>
      <c r="I51" s="11">
        <v>1</v>
      </c>
      <c r="J51" s="11">
        <v>3</v>
      </c>
      <c r="K51" s="11">
        <v>3</v>
      </c>
      <c r="L51" s="11">
        <v>3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2"/>
      <c r="AE51" s="13">
        <f t="shared" si="2"/>
        <v>19</v>
      </c>
      <c r="AF51" s="14">
        <v>229</v>
      </c>
      <c r="AG51" s="14">
        <f t="shared" si="5"/>
        <v>4351</v>
      </c>
      <c r="AH51" s="14">
        <f t="shared" si="3"/>
        <v>91.6</v>
      </c>
      <c r="AI51" s="15">
        <f t="shared" si="4"/>
        <v>1740.3999999999999</v>
      </c>
    </row>
    <row r="52" spans="1:35" ht="76.5" customHeight="1" x14ac:dyDescent="0.25">
      <c r="A52" s="3" t="s">
        <v>33</v>
      </c>
      <c r="B52" s="8"/>
      <c r="C52" s="1" t="s">
        <v>34</v>
      </c>
      <c r="D52" s="9" t="s">
        <v>116</v>
      </c>
      <c r="E52" s="10" t="s">
        <v>117</v>
      </c>
      <c r="F52" s="11"/>
      <c r="G52" s="11"/>
      <c r="H52" s="11">
        <v>1</v>
      </c>
      <c r="I52" s="11">
        <v>2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2"/>
      <c r="AE52" s="13">
        <f t="shared" si="2"/>
        <v>3</v>
      </c>
      <c r="AF52" s="14">
        <v>229</v>
      </c>
      <c r="AG52" s="14">
        <f t="shared" si="5"/>
        <v>687</v>
      </c>
      <c r="AH52" s="14">
        <f t="shared" si="3"/>
        <v>91.6</v>
      </c>
      <c r="AI52" s="15">
        <f t="shared" si="4"/>
        <v>274.79999999999995</v>
      </c>
    </row>
    <row r="53" spans="1:35" ht="76.5" customHeight="1" x14ac:dyDescent="0.25">
      <c r="A53" s="3" t="s">
        <v>33</v>
      </c>
      <c r="B53" s="8"/>
      <c r="C53" s="1" t="s">
        <v>34</v>
      </c>
      <c r="D53" s="9" t="s">
        <v>118</v>
      </c>
      <c r="E53" s="10" t="s">
        <v>119</v>
      </c>
      <c r="F53" s="11">
        <v>7</v>
      </c>
      <c r="G53" s="11">
        <v>12</v>
      </c>
      <c r="H53" s="11">
        <v>4</v>
      </c>
      <c r="I53" s="11">
        <v>3</v>
      </c>
      <c r="J53" s="11">
        <v>6</v>
      </c>
      <c r="K53" s="11">
        <v>12</v>
      </c>
      <c r="L53" s="11">
        <v>11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2"/>
      <c r="AE53" s="13">
        <f t="shared" si="2"/>
        <v>55</v>
      </c>
      <c r="AF53" s="14">
        <v>219</v>
      </c>
      <c r="AG53" s="14">
        <f t="shared" si="5"/>
        <v>12045</v>
      </c>
      <c r="AH53" s="14">
        <f t="shared" si="3"/>
        <v>87.6</v>
      </c>
      <c r="AI53" s="15">
        <f t="shared" si="4"/>
        <v>4818</v>
      </c>
    </row>
    <row r="54" spans="1:35" ht="76.5" customHeight="1" x14ac:dyDescent="0.25">
      <c r="A54" s="3" t="s">
        <v>33</v>
      </c>
      <c r="B54" s="8"/>
      <c r="C54" s="1" t="s">
        <v>34</v>
      </c>
      <c r="D54" s="9" t="s">
        <v>120</v>
      </c>
      <c r="E54" s="10" t="s">
        <v>121</v>
      </c>
      <c r="F54" s="11">
        <v>5</v>
      </c>
      <c r="G54" s="11">
        <v>13</v>
      </c>
      <c r="H54" s="11">
        <v>17</v>
      </c>
      <c r="I54" s="11">
        <v>14</v>
      </c>
      <c r="J54" s="11">
        <v>22</v>
      </c>
      <c r="K54" s="11">
        <v>16</v>
      </c>
      <c r="L54" s="11">
        <v>10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2"/>
      <c r="AE54" s="13">
        <f t="shared" si="2"/>
        <v>97</v>
      </c>
      <c r="AF54" s="14">
        <v>249</v>
      </c>
      <c r="AG54" s="14">
        <f t="shared" si="5"/>
        <v>24153</v>
      </c>
      <c r="AH54" s="14">
        <f t="shared" si="3"/>
        <v>99.6</v>
      </c>
      <c r="AI54" s="15">
        <f t="shared" si="4"/>
        <v>9661.1999999999989</v>
      </c>
    </row>
    <row r="55" spans="1:35" ht="76.5" customHeight="1" x14ac:dyDescent="0.25">
      <c r="A55" s="3" t="s">
        <v>33</v>
      </c>
      <c r="B55" s="8"/>
      <c r="C55" s="1" t="s">
        <v>34</v>
      </c>
      <c r="D55" s="9" t="s">
        <v>122</v>
      </c>
      <c r="E55" s="10" t="s">
        <v>123</v>
      </c>
      <c r="F55" s="11"/>
      <c r="G55" s="11"/>
      <c r="H55" s="11"/>
      <c r="I55" s="11">
        <v>1</v>
      </c>
      <c r="J55" s="11">
        <v>1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2"/>
      <c r="AE55" s="13">
        <f t="shared" si="2"/>
        <v>2</v>
      </c>
      <c r="AF55" s="14">
        <v>179</v>
      </c>
      <c r="AG55" s="14">
        <f t="shared" si="5"/>
        <v>358</v>
      </c>
      <c r="AH55" s="14">
        <f t="shared" si="3"/>
        <v>71.599999999999994</v>
      </c>
      <c r="AI55" s="15">
        <f t="shared" si="4"/>
        <v>143.19999999999999</v>
      </c>
    </row>
    <row r="56" spans="1:35" ht="76.5" customHeight="1" x14ac:dyDescent="0.25">
      <c r="A56" s="3" t="s">
        <v>33</v>
      </c>
      <c r="B56" s="8"/>
      <c r="C56" s="1" t="s">
        <v>34</v>
      </c>
      <c r="D56" s="9" t="s">
        <v>124</v>
      </c>
      <c r="E56" s="10" t="s">
        <v>125</v>
      </c>
      <c r="F56" s="11">
        <v>1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2"/>
      <c r="AE56" s="13">
        <f t="shared" si="2"/>
        <v>1</v>
      </c>
      <c r="AF56" s="14">
        <v>219</v>
      </c>
      <c r="AG56" s="14">
        <f t="shared" si="5"/>
        <v>219</v>
      </c>
      <c r="AH56" s="14">
        <f t="shared" si="3"/>
        <v>87.6</v>
      </c>
      <c r="AI56" s="15">
        <f t="shared" si="4"/>
        <v>87.6</v>
      </c>
    </row>
    <row r="57" spans="1:35" ht="76.5" customHeight="1" x14ac:dyDescent="0.25">
      <c r="A57" s="3" t="s">
        <v>33</v>
      </c>
      <c r="B57" s="8"/>
      <c r="C57" s="1" t="s">
        <v>34</v>
      </c>
      <c r="D57" s="9" t="s">
        <v>126</v>
      </c>
      <c r="E57" s="10" t="s">
        <v>127</v>
      </c>
      <c r="F57" s="11">
        <v>2</v>
      </c>
      <c r="G57" s="11">
        <v>3</v>
      </c>
      <c r="H57" s="11"/>
      <c r="I57" s="11">
        <v>2</v>
      </c>
      <c r="J57" s="11">
        <v>2</v>
      </c>
      <c r="K57" s="11">
        <v>2</v>
      </c>
      <c r="L57" s="11">
        <v>2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2"/>
      <c r="AE57" s="13">
        <f t="shared" si="2"/>
        <v>13</v>
      </c>
      <c r="AF57" s="14">
        <v>189</v>
      </c>
      <c r="AG57" s="14">
        <f t="shared" si="5"/>
        <v>2457</v>
      </c>
      <c r="AH57" s="14">
        <f t="shared" si="3"/>
        <v>75.599999999999994</v>
      </c>
      <c r="AI57" s="15">
        <f t="shared" si="4"/>
        <v>982.8</v>
      </c>
    </row>
    <row r="58" spans="1:35" ht="76.5" customHeight="1" x14ac:dyDescent="0.25">
      <c r="A58" s="3" t="s">
        <v>33</v>
      </c>
      <c r="B58" s="8"/>
      <c r="C58" s="1" t="s">
        <v>34</v>
      </c>
      <c r="D58" s="9" t="s">
        <v>128</v>
      </c>
      <c r="E58" s="10" t="s">
        <v>129</v>
      </c>
      <c r="F58" s="11"/>
      <c r="G58" s="11">
        <v>2</v>
      </c>
      <c r="H58" s="11">
        <v>7</v>
      </c>
      <c r="I58" s="11">
        <v>11</v>
      </c>
      <c r="J58" s="11">
        <v>16</v>
      </c>
      <c r="K58" s="11">
        <v>6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2"/>
      <c r="AE58" s="13">
        <f t="shared" si="2"/>
        <v>42</v>
      </c>
      <c r="AF58" s="14">
        <v>269</v>
      </c>
      <c r="AG58" s="14">
        <f t="shared" si="5"/>
        <v>11298</v>
      </c>
      <c r="AH58" s="14">
        <f t="shared" si="3"/>
        <v>107.6</v>
      </c>
      <c r="AI58" s="15">
        <f t="shared" si="4"/>
        <v>4519.2</v>
      </c>
    </row>
    <row r="59" spans="1:35" ht="76.5" customHeight="1" x14ac:dyDescent="0.25">
      <c r="A59" s="3" t="s">
        <v>33</v>
      </c>
      <c r="B59" s="8"/>
      <c r="C59" s="1" t="s">
        <v>34</v>
      </c>
      <c r="D59" s="9" t="s">
        <v>130</v>
      </c>
      <c r="E59" s="10" t="s">
        <v>131</v>
      </c>
      <c r="F59" s="11">
        <v>1</v>
      </c>
      <c r="G59" s="11">
        <v>2</v>
      </c>
      <c r="H59" s="11">
        <v>2</v>
      </c>
      <c r="I59" s="11">
        <v>3</v>
      </c>
      <c r="J59" s="11">
        <v>2</v>
      </c>
      <c r="K59" s="11">
        <v>2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2"/>
      <c r="AE59" s="13">
        <f t="shared" si="2"/>
        <v>12</v>
      </c>
      <c r="AF59" s="14">
        <v>259</v>
      </c>
      <c r="AG59" s="14">
        <f t="shared" si="5"/>
        <v>3108</v>
      </c>
      <c r="AH59" s="14">
        <f t="shared" si="3"/>
        <v>103.6</v>
      </c>
      <c r="AI59" s="15">
        <f t="shared" si="4"/>
        <v>1243.1999999999998</v>
      </c>
    </row>
    <row r="60" spans="1:35" ht="76.5" customHeight="1" x14ac:dyDescent="0.25">
      <c r="A60" s="3" t="s">
        <v>33</v>
      </c>
      <c r="B60" s="8"/>
      <c r="C60" s="1" t="s">
        <v>34</v>
      </c>
      <c r="D60" s="9" t="s">
        <v>132</v>
      </c>
      <c r="E60" s="10" t="s">
        <v>133</v>
      </c>
      <c r="F60" s="11"/>
      <c r="G60" s="11"/>
      <c r="H60" s="11"/>
      <c r="I60" s="11"/>
      <c r="J60" s="11"/>
      <c r="K60" s="11">
        <v>3</v>
      </c>
      <c r="L60" s="11">
        <v>1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2"/>
      <c r="AE60" s="13">
        <f t="shared" si="2"/>
        <v>4</v>
      </c>
      <c r="AF60" s="14">
        <v>159</v>
      </c>
      <c r="AG60" s="14">
        <f t="shared" si="5"/>
        <v>636</v>
      </c>
      <c r="AH60" s="14">
        <f t="shared" si="3"/>
        <v>63.6</v>
      </c>
      <c r="AI60" s="15">
        <f t="shared" si="4"/>
        <v>254.4</v>
      </c>
    </row>
    <row r="61" spans="1:35" ht="76.5" customHeight="1" x14ac:dyDescent="0.25">
      <c r="A61" s="3" t="s">
        <v>33</v>
      </c>
      <c r="B61" s="8"/>
      <c r="C61" s="1" t="s">
        <v>34</v>
      </c>
      <c r="D61" s="9" t="s">
        <v>134</v>
      </c>
      <c r="E61" s="10" t="s">
        <v>135</v>
      </c>
      <c r="F61" s="11">
        <v>4</v>
      </c>
      <c r="G61" s="11">
        <v>6</v>
      </c>
      <c r="H61" s="11">
        <v>4</v>
      </c>
      <c r="I61" s="11">
        <v>9</v>
      </c>
      <c r="J61" s="11">
        <v>5</v>
      </c>
      <c r="K61" s="11">
        <v>4</v>
      </c>
      <c r="L61" s="11">
        <v>1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2"/>
      <c r="AE61" s="13">
        <f t="shared" si="2"/>
        <v>33</v>
      </c>
      <c r="AF61" s="14">
        <v>169</v>
      </c>
      <c r="AG61" s="14">
        <f t="shared" si="5"/>
        <v>5577</v>
      </c>
      <c r="AH61" s="14">
        <f t="shared" si="3"/>
        <v>67.599999999999994</v>
      </c>
      <c r="AI61" s="15">
        <f t="shared" si="4"/>
        <v>2230.7999999999997</v>
      </c>
    </row>
    <row r="62" spans="1:35" ht="76.5" customHeight="1" x14ac:dyDescent="0.25">
      <c r="A62" s="3" t="s">
        <v>33</v>
      </c>
      <c r="B62" s="8"/>
      <c r="C62" s="1" t="s">
        <v>34</v>
      </c>
      <c r="D62" s="9" t="s">
        <v>136</v>
      </c>
      <c r="E62" s="10" t="s">
        <v>137</v>
      </c>
      <c r="F62" s="11">
        <v>2</v>
      </c>
      <c r="G62" s="11">
        <v>1</v>
      </c>
      <c r="H62" s="11"/>
      <c r="I62" s="11">
        <v>1</v>
      </c>
      <c r="J62" s="11">
        <v>1</v>
      </c>
      <c r="K62" s="11">
        <v>2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2"/>
      <c r="AE62" s="13">
        <f t="shared" si="2"/>
        <v>7</v>
      </c>
      <c r="AF62" s="14">
        <v>189</v>
      </c>
      <c r="AG62" s="14">
        <f t="shared" si="5"/>
        <v>1323</v>
      </c>
      <c r="AH62" s="14">
        <f t="shared" si="3"/>
        <v>75.599999999999994</v>
      </c>
      <c r="AI62" s="15">
        <f t="shared" si="4"/>
        <v>529.19999999999993</v>
      </c>
    </row>
    <row r="63" spans="1:35" ht="76.5" customHeight="1" x14ac:dyDescent="0.25">
      <c r="A63" s="3" t="s">
        <v>33</v>
      </c>
      <c r="B63" s="8"/>
      <c r="C63" s="1" t="s">
        <v>34</v>
      </c>
      <c r="D63" s="9" t="s">
        <v>138</v>
      </c>
      <c r="E63" s="10" t="s">
        <v>139</v>
      </c>
      <c r="F63" s="11"/>
      <c r="G63" s="11"/>
      <c r="H63" s="11">
        <v>1</v>
      </c>
      <c r="I63" s="11"/>
      <c r="J63" s="11">
        <v>1</v>
      </c>
      <c r="K63" s="11"/>
      <c r="L63" s="11">
        <v>1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2"/>
      <c r="AE63" s="13">
        <f t="shared" si="2"/>
        <v>3</v>
      </c>
      <c r="AF63" s="14">
        <v>199</v>
      </c>
      <c r="AG63" s="14">
        <f t="shared" si="5"/>
        <v>597</v>
      </c>
      <c r="AH63" s="14">
        <f t="shared" si="3"/>
        <v>79.599999999999994</v>
      </c>
      <c r="AI63" s="15">
        <f t="shared" si="4"/>
        <v>238.79999999999998</v>
      </c>
    </row>
    <row r="64" spans="1:35" ht="76.5" customHeight="1" x14ac:dyDescent="0.25">
      <c r="A64" s="3" t="s">
        <v>33</v>
      </c>
      <c r="B64" s="8"/>
      <c r="C64" s="1" t="s">
        <v>34</v>
      </c>
      <c r="D64" s="9" t="s">
        <v>140</v>
      </c>
      <c r="E64" s="10" t="s">
        <v>141</v>
      </c>
      <c r="F64" s="11">
        <v>1</v>
      </c>
      <c r="G64" s="11"/>
      <c r="H64" s="11">
        <v>1</v>
      </c>
      <c r="I64" s="11"/>
      <c r="J64" s="11"/>
      <c r="K64" s="11">
        <v>1</v>
      </c>
      <c r="L64" s="11">
        <v>2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2"/>
      <c r="AE64" s="13">
        <f t="shared" si="2"/>
        <v>5</v>
      </c>
      <c r="AF64" s="14">
        <v>159</v>
      </c>
      <c r="AG64" s="14">
        <f t="shared" si="5"/>
        <v>795</v>
      </c>
      <c r="AH64" s="14">
        <f t="shared" si="3"/>
        <v>63.6</v>
      </c>
      <c r="AI64" s="15">
        <f t="shared" si="4"/>
        <v>318</v>
      </c>
    </row>
    <row r="65" spans="1:35" ht="76.5" customHeight="1" x14ac:dyDescent="0.25">
      <c r="A65" s="3" t="s">
        <v>33</v>
      </c>
      <c r="B65" s="8"/>
      <c r="C65" s="1" t="s">
        <v>34</v>
      </c>
      <c r="D65" s="9" t="s">
        <v>142</v>
      </c>
      <c r="E65" s="10" t="s">
        <v>143</v>
      </c>
      <c r="F65" s="11">
        <v>2</v>
      </c>
      <c r="G65" s="11">
        <v>2</v>
      </c>
      <c r="H65" s="11"/>
      <c r="I65" s="11">
        <v>2</v>
      </c>
      <c r="J65" s="11">
        <v>5</v>
      </c>
      <c r="K65" s="11">
        <v>4</v>
      </c>
      <c r="L65" s="11">
        <v>2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2"/>
      <c r="AE65" s="13">
        <f t="shared" si="2"/>
        <v>17</v>
      </c>
      <c r="AF65" s="14">
        <v>169</v>
      </c>
      <c r="AG65" s="14">
        <f t="shared" si="5"/>
        <v>2873</v>
      </c>
      <c r="AH65" s="14">
        <f t="shared" si="3"/>
        <v>67.599999999999994</v>
      </c>
      <c r="AI65" s="15">
        <f t="shared" si="4"/>
        <v>1149.1999999999998</v>
      </c>
    </row>
    <row r="66" spans="1:35" ht="76.5" customHeight="1" x14ac:dyDescent="0.25">
      <c r="A66" s="3" t="s">
        <v>33</v>
      </c>
      <c r="B66" s="8"/>
      <c r="C66" s="1" t="s">
        <v>34</v>
      </c>
      <c r="D66" s="9" t="s">
        <v>144</v>
      </c>
      <c r="E66" s="10" t="s">
        <v>145</v>
      </c>
      <c r="F66" s="11">
        <v>4</v>
      </c>
      <c r="G66" s="11">
        <v>9</v>
      </c>
      <c r="H66" s="11">
        <v>2</v>
      </c>
      <c r="I66" s="11">
        <v>13</v>
      </c>
      <c r="J66" s="11">
        <v>11</v>
      </c>
      <c r="K66" s="11">
        <v>6</v>
      </c>
      <c r="L66" s="11">
        <v>1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2"/>
      <c r="AE66" s="13">
        <f t="shared" si="2"/>
        <v>46</v>
      </c>
      <c r="AF66" s="14">
        <v>169</v>
      </c>
      <c r="AG66" s="14">
        <f t="shared" si="5"/>
        <v>7774</v>
      </c>
      <c r="AH66" s="14">
        <f t="shared" si="3"/>
        <v>67.599999999999994</v>
      </c>
      <c r="AI66" s="15">
        <f t="shared" si="4"/>
        <v>3109.6</v>
      </c>
    </row>
    <row r="67" spans="1:35" ht="76.5" customHeight="1" x14ac:dyDescent="0.25">
      <c r="A67" s="3" t="s">
        <v>33</v>
      </c>
      <c r="B67" s="8"/>
      <c r="C67" s="1" t="s">
        <v>34</v>
      </c>
      <c r="D67" s="9" t="s">
        <v>146</v>
      </c>
      <c r="E67" s="10" t="s">
        <v>147</v>
      </c>
      <c r="F67" s="11">
        <v>1</v>
      </c>
      <c r="G67" s="11"/>
      <c r="H67" s="11"/>
      <c r="I67" s="11">
        <v>1</v>
      </c>
      <c r="J67" s="11"/>
      <c r="K67" s="11">
        <v>2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2"/>
      <c r="AE67" s="13">
        <f t="shared" si="2"/>
        <v>4</v>
      </c>
      <c r="AF67" s="14">
        <v>169</v>
      </c>
      <c r="AG67" s="14">
        <f t="shared" si="5"/>
        <v>676</v>
      </c>
      <c r="AH67" s="14">
        <f t="shared" si="3"/>
        <v>67.599999999999994</v>
      </c>
      <c r="AI67" s="15">
        <f t="shared" si="4"/>
        <v>270.39999999999998</v>
      </c>
    </row>
    <row r="68" spans="1:35" ht="76.5" customHeight="1" x14ac:dyDescent="0.25">
      <c r="A68" s="3" t="s">
        <v>33</v>
      </c>
      <c r="B68" s="8"/>
      <c r="C68" s="1" t="s">
        <v>34</v>
      </c>
      <c r="D68" s="9" t="s">
        <v>148</v>
      </c>
      <c r="E68" s="10" t="s">
        <v>149</v>
      </c>
      <c r="F68" s="11">
        <v>2</v>
      </c>
      <c r="G68" s="11">
        <v>1</v>
      </c>
      <c r="H68" s="11">
        <v>1</v>
      </c>
      <c r="I68" s="11"/>
      <c r="J68" s="11">
        <v>1</v>
      </c>
      <c r="K68" s="11">
        <v>2</v>
      </c>
      <c r="L68" s="11">
        <v>1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2"/>
      <c r="AE68" s="13">
        <f t="shared" si="2"/>
        <v>8</v>
      </c>
      <c r="AF68" s="14">
        <v>169</v>
      </c>
      <c r="AG68" s="14">
        <f t="shared" si="5"/>
        <v>1352</v>
      </c>
      <c r="AH68" s="14">
        <f t="shared" si="3"/>
        <v>67.599999999999994</v>
      </c>
      <c r="AI68" s="15">
        <f t="shared" si="4"/>
        <v>540.79999999999995</v>
      </c>
    </row>
    <row r="69" spans="1:35" ht="76.5" customHeight="1" x14ac:dyDescent="0.25">
      <c r="A69" s="3" t="s">
        <v>33</v>
      </c>
      <c r="B69" s="8"/>
      <c r="C69" s="1" t="s">
        <v>34</v>
      </c>
      <c r="D69" s="9" t="s">
        <v>150</v>
      </c>
      <c r="E69" s="10" t="s">
        <v>151</v>
      </c>
      <c r="F69" s="11">
        <v>1</v>
      </c>
      <c r="G69" s="11">
        <v>1</v>
      </c>
      <c r="H69" s="11">
        <v>1</v>
      </c>
      <c r="I69" s="11">
        <v>1</v>
      </c>
      <c r="J69" s="11">
        <v>5</v>
      </c>
      <c r="K69" s="11">
        <v>3</v>
      </c>
      <c r="L69" s="11">
        <v>3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2"/>
      <c r="AE69" s="13">
        <f t="shared" si="2"/>
        <v>15</v>
      </c>
      <c r="AF69" s="14">
        <v>169</v>
      </c>
      <c r="AG69" s="14">
        <f t="shared" si="5"/>
        <v>2535</v>
      </c>
      <c r="AH69" s="14">
        <f t="shared" si="3"/>
        <v>67.599999999999994</v>
      </c>
      <c r="AI69" s="15">
        <f t="shared" si="4"/>
        <v>1013.9999999999999</v>
      </c>
    </row>
    <row r="70" spans="1:35" ht="76.5" customHeight="1" x14ac:dyDescent="0.25">
      <c r="A70" s="3" t="s">
        <v>33</v>
      </c>
      <c r="B70" s="8"/>
      <c r="C70" s="1" t="s">
        <v>34</v>
      </c>
      <c r="D70" s="9" t="s">
        <v>152</v>
      </c>
      <c r="E70" s="10" t="s">
        <v>153</v>
      </c>
      <c r="F70" s="11"/>
      <c r="G70" s="11">
        <v>3</v>
      </c>
      <c r="H70" s="11"/>
      <c r="I70" s="11">
        <v>5</v>
      </c>
      <c r="J70" s="11">
        <v>4</v>
      </c>
      <c r="K70" s="11">
        <v>2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2"/>
      <c r="AE70" s="13">
        <f t="shared" si="2"/>
        <v>14</v>
      </c>
      <c r="AF70" s="14">
        <v>209</v>
      </c>
      <c r="AG70" s="14">
        <f t="shared" si="5"/>
        <v>2926</v>
      </c>
      <c r="AH70" s="14">
        <f t="shared" si="3"/>
        <v>83.6</v>
      </c>
      <c r="AI70" s="15">
        <f t="shared" si="4"/>
        <v>1170.3999999999999</v>
      </c>
    </row>
    <row r="71" spans="1:35" ht="76.5" customHeight="1" x14ac:dyDescent="0.25">
      <c r="A71" s="3" t="s">
        <v>33</v>
      </c>
      <c r="B71" s="8"/>
      <c r="C71" s="1" t="s">
        <v>34</v>
      </c>
      <c r="D71" s="9" t="s">
        <v>154</v>
      </c>
      <c r="E71" s="10" t="s">
        <v>155</v>
      </c>
      <c r="F71" s="11"/>
      <c r="G71" s="11">
        <v>1</v>
      </c>
      <c r="H71" s="11"/>
      <c r="I71" s="11"/>
      <c r="J71" s="11">
        <v>1</v>
      </c>
      <c r="K71" s="11">
        <v>1</v>
      </c>
      <c r="L71" s="11">
        <v>2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2"/>
      <c r="AE71" s="13">
        <f t="shared" si="2"/>
        <v>5</v>
      </c>
      <c r="AF71" s="14">
        <v>189</v>
      </c>
      <c r="AG71" s="14">
        <f t="shared" si="5"/>
        <v>945</v>
      </c>
      <c r="AH71" s="14">
        <f t="shared" si="3"/>
        <v>75.599999999999994</v>
      </c>
      <c r="AI71" s="15">
        <f t="shared" si="4"/>
        <v>378</v>
      </c>
    </row>
    <row r="72" spans="1:35" ht="76.5" customHeight="1" x14ac:dyDescent="0.25">
      <c r="A72" s="3" t="s">
        <v>33</v>
      </c>
      <c r="B72" s="8"/>
      <c r="C72" s="1" t="s">
        <v>34</v>
      </c>
      <c r="D72" s="9" t="s">
        <v>156</v>
      </c>
      <c r="E72" s="10" t="s">
        <v>157</v>
      </c>
      <c r="F72" s="11">
        <v>5</v>
      </c>
      <c r="G72" s="11">
        <v>5</v>
      </c>
      <c r="H72" s="11">
        <v>5</v>
      </c>
      <c r="I72" s="11">
        <v>2</v>
      </c>
      <c r="J72" s="11">
        <v>7</v>
      </c>
      <c r="K72" s="11">
        <v>6</v>
      </c>
      <c r="L72" s="11">
        <v>7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2"/>
      <c r="AE72" s="13">
        <f t="shared" si="2"/>
        <v>37</v>
      </c>
      <c r="AF72" s="14">
        <v>219</v>
      </c>
      <c r="AG72" s="14">
        <f t="shared" si="5"/>
        <v>8103</v>
      </c>
      <c r="AH72" s="14">
        <f t="shared" si="3"/>
        <v>87.6</v>
      </c>
      <c r="AI72" s="15">
        <f t="shared" si="4"/>
        <v>3241.2</v>
      </c>
    </row>
    <row r="73" spans="1:35" ht="76.5" customHeight="1" x14ac:dyDescent="0.25">
      <c r="A73" s="3" t="s">
        <v>33</v>
      </c>
      <c r="B73" s="8"/>
      <c r="C73" s="1" t="s">
        <v>34</v>
      </c>
      <c r="D73" s="9" t="s">
        <v>158</v>
      </c>
      <c r="E73" s="10" t="s">
        <v>159</v>
      </c>
      <c r="F73" s="11"/>
      <c r="G73" s="11">
        <v>1</v>
      </c>
      <c r="H73" s="11">
        <v>1</v>
      </c>
      <c r="I73" s="11">
        <v>1</v>
      </c>
      <c r="J73" s="11">
        <v>2</v>
      </c>
      <c r="K73" s="11">
        <v>1</v>
      </c>
      <c r="L73" s="11">
        <v>1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2"/>
      <c r="AE73" s="13">
        <f t="shared" si="2"/>
        <v>7</v>
      </c>
      <c r="AF73" s="14">
        <v>159</v>
      </c>
      <c r="AG73" s="14">
        <f t="shared" si="5"/>
        <v>1113</v>
      </c>
      <c r="AH73" s="14">
        <f t="shared" si="3"/>
        <v>63.6</v>
      </c>
      <c r="AI73" s="15">
        <f t="shared" si="4"/>
        <v>445.2</v>
      </c>
    </row>
    <row r="74" spans="1:35" ht="76.5" customHeight="1" x14ac:dyDescent="0.25">
      <c r="A74" s="3" t="s">
        <v>33</v>
      </c>
      <c r="B74" s="8"/>
      <c r="C74" s="1" t="s">
        <v>34</v>
      </c>
      <c r="D74" s="9" t="s">
        <v>160</v>
      </c>
      <c r="E74" s="10" t="s">
        <v>161</v>
      </c>
      <c r="F74" s="11"/>
      <c r="G74" s="11">
        <v>1</v>
      </c>
      <c r="H74" s="11"/>
      <c r="I74" s="11"/>
      <c r="J74" s="11">
        <v>2</v>
      </c>
      <c r="K74" s="11">
        <v>1</v>
      </c>
      <c r="L74" s="11">
        <v>3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2"/>
      <c r="AE74" s="13">
        <f t="shared" si="2"/>
        <v>7</v>
      </c>
      <c r="AF74" s="14">
        <v>269</v>
      </c>
      <c r="AG74" s="14">
        <f t="shared" si="5"/>
        <v>1883</v>
      </c>
      <c r="AH74" s="14">
        <f t="shared" si="3"/>
        <v>107.6</v>
      </c>
      <c r="AI74" s="15">
        <f t="shared" si="4"/>
        <v>753.19999999999993</v>
      </c>
    </row>
    <row r="75" spans="1:35" ht="76.5" customHeight="1" x14ac:dyDescent="0.25">
      <c r="A75" s="3" t="s">
        <v>33</v>
      </c>
      <c r="B75" s="8"/>
      <c r="C75" s="1" t="s">
        <v>34</v>
      </c>
      <c r="D75" s="9" t="s">
        <v>162</v>
      </c>
      <c r="E75" s="10" t="s">
        <v>163</v>
      </c>
      <c r="F75" s="11"/>
      <c r="G75" s="11"/>
      <c r="H75" s="11"/>
      <c r="I75" s="11">
        <v>3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2"/>
      <c r="AE75" s="13">
        <f t="shared" si="2"/>
        <v>3</v>
      </c>
      <c r="AF75" s="14">
        <v>199</v>
      </c>
      <c r="AG75" s="14">
        <f t="shared" si="5"/>
        <v>597</v>
      </c>
      <c r="AH75" s="14">
        <f t="shared" si="3"/>
        <v>79.599999999999994</v>
      </c>
      <c r="AI75" s="15">
        <f t="shared" si="4"/>
        <v>238.79999999999998</v>
      </c>
    </row>
    <row r="76" spans="1:35" ht="76.5" customHeight="1" x14ac:dyDescent="0.25">
      <c r="A76" s="3" t="s">
        <v>33</v>
      </c>
      <c r="B76" s="8"/>
      <c r="C76" s="1" t="s">
        <v>34</v>
      </c>
      <c r="D76" s="9" t="s">
        <v>164</v>
      </c>
      <c r="E76" s="10" t="s">
        <v>165</v>
      </c>
      <c r="F76" s="11">
        <v>2</v>
      </c>
      <c r="G76" s="11">
        <v>3</v>
      </c>
      <c r="H76" s="11">
        <v>3</v>
      </c>
      <c r="I76" s="11">
        <v>1</v>
      </c>
      <c r="J76" s="11">
        <v>2</v>
      </c>
      <c r="K76" s="11">
        <v>3</v>
      </c>
      <c r="L76" s="11">
        <v>2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2"/>
      <c r="AE76" s="13">
        <f t="shared" si="2"/>
        <v>16</v>
      </c>
      <c r="AF76" s="14">
        <v>169</v>
      </c>
      <c r="AG76" s="14">
        <f t="shared" ref="AG76:AG139" si="6">AE76*AF76</f>
        <v>2704</v>
      </c>
      <c r="AH76" s="14">
        <f t="shared" si="3"/>
        <v>67.599999999999994</v>
      </c>
      <c r="AI76" s="15">
        <f t="shared" si="4"/>
        <v>1081.5999999999999</v>
      </c>
    </row>
    <row r="77" spans="1:35" ht="76.5" customHeight="1" x14ac:dyDescent="0.25">
      <c r="A77" s="3" t="s">
        <v>33</v>
      </c>
      <c r="B77" s="8"/>
      <c r="C77" s="1" t="s">
        <v>34</v>
      </c>
      <c r="D77" s="9" t="s">
        <v>166</v>
      </c>
      <c r="E77" s="10" t="s">
        <v>167</v>
      </c>
      <c r="F77" s="11"/>
      <c r="G77" s="11"/>
      <c r="H77" s="11"/>
      <c r="I77" s="11"/>
      <c r="J77" s="11">
        <v>4</v>
      </c>
      <c r="K77" s="11">
        <v>3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2"/>
      <c r="AE77" s="13">
        <f t="shared" si="2"/>
        <v>7</v>
      </c>
      <c r="AF77" s="14">
        <v>349</v>
      </c>
      <c r="AG77" s="14">
        <f t="shared" si="6"/>
        <v>2443</v>
      </c>
      <c r="AH77" s="14">
        <f t="shared" si="3"/>
        <v>139.6</v>
      </c>
      <c r="AI77" s="15">
        <f t="shared" si="4"/>
        <v>977.19999999999993</v>
      </c>
    </row>
    <row r="78" spans="1:35" ht="76.5" customHeight="1" x14ac:dyDescent="0.25">
      <c r="A78" s="3" t="s">
        <v>33</v>
      </c>
      <c r="B78" s="8"/>
      <c r="C78" s="1" t="s">
        <v>34</v>
      </c>
      <c r="D78" s="9" t="s">
        <v>168</v>
      </c>
      <c r="E78" s="10" t="s">
        <v>169</v>
      </c>
      <c r="F78" s="11"/>
      <c r="G78" s="11"/>
      <c r="H78" s="11"/>
      <c r="I78" s="11"/>
      <c r="J78" s="11">
        <v>2</v>
      </c>
      <c r="K78" s="11">
        <v>1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2"/>
      <c r="AE78" s="13">
        <f t="shared" si="2"/>
        <v>3</v>
      </c>
      <c r="AF78" s="14">
        <v>259</v>
      </c>
      <c r="AG78" s="14">
        <f t="shared" si="6"/>
        <v>777</v>
      </c>
      <c r="AH78" s="14">
        <f t="shared" si="3"/>
        <v>103.6</v>
      </c>
      <c r="AI78" s="15">
        <f t="shared" si="4"/>
        <v>310.79999999999995</v>
      </c>
    </row>
    <row r="79" spans="1:35" ht="76.5" customHeight="1" x14ac:dyDescent="0.25">
      <c r="A79" s="3" t="s">
        <v>33</v>
      </c>
      <c r="B79" s="8"/>
      <c r="C79" s="1" t="s">
        <v>34</v>
      </c>
      <c r="D79" s="9" t="s">
        <v>170</v>
      </c>
      <c r="E79" s="10" t="s">
        <v>171</v>
      </c>
      <c r="F79" s="11"/>
      <c r="G79" s="11"/>
      <c r="H79" s="11">
        <v>2</v>
      </c>
      <c r="I79" s="11"/>
      <c r="J79" s="11">
        <v>1</v>
      </c>
      <c r="K79" s="11">
        <v>2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2"/>
      <c r="AE79" s="13">
        <f t="shared" si="2"/>
        <v>5</v>
      </c>
      <c r="AF79" s="14">
        <v>299</v>
      </c>
      <c r="AG79" s="14">
        <f t="shared" si="6"/>
        <v>1495</v>
      </c>
      <c r="AH79" s="14">
        <f t="shared" si="3"/>
        <v>119.6</v>
      </c>
      <c r="AI79" s="15">
        <f t="shared" si="4"/>
        <v>598</v>
      </c>
    </row>
    <row r="80" spans="1:35" ht="76.5" customHeight="1" x14ac:dyDescent="0.25">
      <c r="A80" s="3" t="s">
        <v>33</v>
      </c>
      <c r="B80" s="8"/>
      <c r="C80" s="1" t="s">
        <v>34</v>
      </c>
      <c r="D80" s="9" t="s">
        <v>172</v>
      </c>
      <c r="E80" s="10" t="s">
        <v>173</v>
      </c>
      <c r="F80" s="11">
        <v>1</v>
      </c>
      <c r="G80" s="11">
        <v>2</v>
      </c>
      <c r="H80" s="11"/>
      <c r="I80" s="11">
        <v>2</v>
      </c>
      <c r="J80" s="11">
        <v>5</v>
      </c>
      <c r="K80" s="11">
        <v>4</v>
      </c>
      <c r="L80" s="11">
        <v>1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2"/>
      <c r="AE80" s="13">
        <f t="shared" si="2"/>
        <v>15</v>
      </c>
      <c r="AF80" s="14">
        <v>299</v>
      </c>
      <c r="AG80" s="14">
        <f t="shared" si="6"/>
        <v>4485</v>
      </c>
      <c r="AH80" s="14">
        <f t="shared" si="3"/>
        <v>119.6</v>
      </c>
      <c r="AI80" s="15">
        <f t="shared" si="4"/>
        <v>1794</v>
      </c>
    </row>
    <row r="81" spans="1:35" ht="76.5" customHeight="1" x14ac:dyDescent="0.25">
      <c r="A81" s="3" t="s">
        <v>33</v>
      </c>
      <c r="B81" s="8"/>
      <c r="C81" s="1" t="s">
        <v>34</v>
      </c>
      <c r="D81" s="9" t="s">
        <v>174</v>
      </c>
      <c r="E81" s="10" t="s">
        <v>175</v>
      </c>
      <c r="F81" s="11"/>
      <c r="G81" s="11"/>
      <c r="H81" s="11">
        <v>1</v>
      </c>
      <c r="I81" s="11">
        <v>1</v>
      </c>
      <c r="J81" s="11">
        <v>1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2"/>
      <c r="AE81" s="13">
        <f t="shared" si="2"/>
        <v>3</v>
      </c>
      <c r="AF81" s="14">
        <v>229</v>
      </c>
      <c r="AG81" s="14">
        <f t="shared" si="6"/>
        <v>687</v>
      </c>
      <c r="AH81" s="14">
        <f t="shared" si="3"/>
        <v>91.6</v>
      </c>
      <c r="AI81" s="15">
        <f t="shared" si="4"/>
        <v>274.79999999999995</v>
      </c>
    </row>
    <row r="82" spans="1:35" ht="76.5" customHeight="1" x14ac:dyDescent="0.25">
      <c r="A82" s="3" t="s">
        <v>33</v>
      </c>
      <c r="B82" s="8"/>
      <c r="C82" s="1" t="s">
        <v>34</v>
      </c>
      <c r="D82" s="9" t="s">
        <v>176</v>
      </c>
      <c r="E82" s="10" t="s">
        <v>177</v>
      </c>
      <c r="F82" s="11">
        <v>3</v>
      </c>
      <c r="G82" s="11">
        <v>6</v>
      </c>
      <c r="H82" s="11">
        <v>6</v>
      </c>
      <c r="I82" s="11">
        <v>7</v>
      </c>
      <c r="J82" s="11">
        <v>6</v>
      </c>
      <c r="K82" s="11">
        <v>6</v>
      </c>
      <c r="L82" s="11">
        <v>5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2"/>
      <c r="AE82" s="13">
        <f t="shared" si="2"/>
        <v>39</v>
      </c>
      <c r="AF82" s="14">
        <v>439</v>
      </c>
      <c r="AG82" s="14">
        <f t="shared" si="6"/>
        <v>17121</v>
      </c>
      <c r="AH82" s="14">
        <f t="shared" si="3"/>
        <v>175.6</v>
      </c>
      <c r="AI82" s="15">
        <f t="shared" si="4"/>
        <v>6848.4</v>
      </c>
    </row>
    <row r="83" spans="1:35" ht="76.5" customHeight="1" x14ac:dyDescent="0.25">
      <c r="A83" s="3" t="s">
        <v>33</v>
      </c>
      <c r="B83" s="8"/>
      <c r="C83" s="1" t="s">
        <v>34</v>
      </c>
      <c r="D83" s="9" t="s">
        <v>178</v>
      </c>
      <c r="E83" s="10" t="s">
        <v>179</v>
      </c>
      <c r="F83" s="11">
        <v>1</v>
      </c>
      <c r="G83" s="11">
        <v>1</v>
      </c>
      <c r="H83" s="11"/>
      <c r="I83" s="11">
        <v>1</v>
      </c>
      <c r="J83" s="11">
        <v>4</v>
      </c>
      <c r="K83" s="11">
        <v>4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2"/>
      <c r="AE83" s="13">
        <f t="shared" si="2"/>
        <v>11</v>
      </c>
      <c r="AF83" s="14">
        <v>299</v>
      </c>
      <c r="AG83" s="14">
        <f t="shared" si="6"/>
        <v>3289</v>
      </c>
      <c r="AH83" s="14">
        <f t="shared" si="3"/>
        <v>119.6</v>
      </c>
      <c r="AI83" s="15">
        <f t="shared" si="4"/>
        <v>1315.6</v>
      </c>
    </row>
    <row r="84" spans="1:35" ht="76.5" customHeight="1" x14ac:dyDescent="0.25">
      <c r="A84" s="3" t="s">
        <v>33</v>
      </c>
      <c r="B84" s="8"/>
      <c r="C84" s="1" t="s">
        <v>34</v>
      </c>
      <c r="D84" s="9" t="s">
        <v>180</v>
      </c>
      <c r="E84" s="10" t="s">
        <v>181</v>
      </c>
      <c r="F84" s="11"/>
      <c r="G84" s="11">
        <v>1</v>
      </c>
      <c r="H84" s="11">
        <v>1</v>
      </c>
      <c r="I84" s="11">
        <v>2</v>
      </c>
      <c r="J84" s="11">
        <v>3</v>
      </c>
      <c r="K84" s="11">
        <v>1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2"/>
      <c r="AE84" s="13">
        <f t="shared" si="2"/>
        <v>8</v>
      </c>
      <c r="AF84" s="14">
        <v>299</v>
      </c>
      <c r="AG84" s="14">
        <f t="shared" si="6"/>
        <v>2392</v>
      </c>
      <c r="AH84" s="14">
        <f t="shared" si="3"/>
        <v>119.6</v>
      </c>
      <c r="AI84" s="15">
        <f t="shared" si="4"/>
        <v>956.8</v>
      </c>
    </row>
    <row r="85" spans="1:35" ht="76.5" customHeight="1" x14ac:dyDescent="0.25">
      <c r="A85" s="3" t="s">
        <v>33</v>
      </c>
      <c r="B85" s="8"/>
      <c r="C85" s="1" t="s">
        <v>34</v>
      </c>
      <c r="D85" s="9" t="s">
        <v>182</v>
      </c>
      <c r="E85" s="10" t="s">
        <v>183</v>
      </c>
      <c r="F85" s="11">
        <v>8</v>
      </c>
      <c r="G85" s="11">
        <v>13</v>
      </c>
      <c r="H85" s="11">
        <v>9</v>
      </c>
      <c r="I85" s="11">
        <v>15</v>
      </c>
      <c r="J85" s="11">
        <v>11</v>
      </c>
      <c r="K85" s="11">
        <v>13</v>
      </c>
      <c r="L85" s="11">
        <v>4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2"/>
      <c r="AE85" s="13">
        <f t="shared" si="2"/>
        <v>73</v>
      </c>
      <c r="AF85" s="14">
        <v>389</v>
      </c>
      <c r="AG85" s="14">
        <f t="shared" si="6"/>
        <v>28397</v>
      </c>
      <c r="AH85" s="14">
        <f t="shared" si="3"/>
        <v>155.6</v>
      </c>
      <c r="AI85" s="15">
        <f t="shared" si="4"/>
        <v>11358.8</v>
      </c>
    </row>
    <row r="86" spans="1:35" ht="76.5" customHeight="1" x14ac:dyDescent="0.25">
      <c r="A86" s="3" t="s">
        <v>33</v>
      </c>
      <c r="B86" s="8"/>
      <c r="C86" s="1" t="s">
        <v>34</v>
      </c>
      <c r="D86" s="9" t="s">
        <v>184</v>
      </c>
      <c r="E86" s="10" t="s">
        <v>185</v>
      </c>
      <c r="F86" s="11"/>
      <c r="G86" s="11">
        <v>1</v>
      </c>
      <c r="H86" s="11">
        <v>1</v>
      </c>
      <c r="I86" s="11"/>
      <c r="J86" s="11"/>
      <c r="K86" s="11"/>
      <c r="L86" s="11">
        <v>1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2"/>
      <c r="AE86" s="13">
        <f t="shared" si="2"/>
        <v>3</v>
      </c>
      <c r="AF86" s="14">
        <v>249</v>
      </c>
      <c r="AG86" s="14">
        <f t="shared" si="6"/>
        <v>747</v>
      </c>
      <c r="AH86" s="14">
        <f t="shared" si="3"/>
        <v>99.6</v>
      </c>
      <c r="AI86" s="15">
        <f t="shared" si="4"/>
        <v>298.79999999999995</v>
      </c>
    </row>
    <row r="87" spans="1:35" ht="76.5" customHeight="1" x14ac:dyDescent="0.25">
      <c r="A87" s="3" t="s">
        <v>33</v>
      </c>
      <c r="B87" s="8"/>
      <c r="C87" s="1" t="s">
        <v>34</v>
      </c>
      <c r="D87" s="9" t="s">
        <v>186</v>
      </c>
      <c r="E87" s="10" t="s">
        <v>187</v>
      </c>
      <c r="F87" s="11">
        <v>1</v>
      </c>
      <c r="G87" s="11">
        <v>2</v>
      </c>
      <c r="H87" s="11">
        <v>2</v>
      </c>
      <c r="I87" s="11">
        <v>3</v>
      </c>
      <c r="J87" s="11">
        <v>4</v>
      </c>
      <c r="K87" s="11">
        <v>1</v>
      </c>
      <c r="L87" s="11">
        <v>2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2"/>
      <c r="AE87" s="13">
        <f t="shared" si="2"/>
        <v>15</v>
      </c>
      <c r="AF87" s="14">
        <v>289</v>
      </c>
      <c r="AG87" s="14">
        <f t="shared" si="6"/>
        <v>4335</v>
      </c>
      <c r="AH87" s="14">
        <f t="shared" si="3"/>
        <v>115.6</v>
      </c>
      <c r="AI87" s="15">
        <f t="shared" si="4"/>
        <v>1734</v>
      </c>
    </row>
    <row r="88" spans="1:35" ht="67.5" customHeight="1" x14ac:dyDescent="0.25">
      <c r="A88" s="3" t="s">
        <v>33</v>
      </c>
      <c r="B88" s="17"/>
      <c r="C88" s="1" t="s">
        <v>34</v>
      </c>
      <c r="D88" s="18" t="s">
        <v>188</v>
      </c>
      <c r="E88" s="18" t="s">
        <v>189</v>
      </c>
      <c r="F88" s="19"/>
      <c r="G88" s="20">
        <v>1</v>
      </c>
      <c r="H88" s="20">
        <v>7</v>
      </c>
      <c r="I88" s="20">
        <v>7</v>
      </c>
      <c r="J88" s="20">
        <v>1</v>
      </c>
      <c r="K88" s="20"/>
      <c r="L88" s="20"/>
      <c r="M88" s="20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2"/>
      <c r="AE88" s="13">
        <f t="shared" si="2"/>
        <v>16</v>
      </c>
      <c r="AF88" s="21">
        <v>275</v>
      </c>
      <c r="AG88" s="14">
        <f t="shared" si="6"/>
        <v>4400</v>
      </c>
      <c r="AH88" s="21">
        <f t="shared" si="3"/>
        <v>110</v>
      </c>
      <c r="AI88" s="15">
        <f t="shared" si="4"/>
        <v>1760</v>
      </c>
    </row>
    <row r="89" spans="1:35" ht="72" customHeight="1" x14ac:dyDescent="0.25">
      <c r="A89" s="3" t="s">
        <v>33</v>
      </c>
      <c r="B89" s="17"/>
      <c r="C89" s="1" t="s">
        <v>34</v>
      </c>
      <c r="D89" s="18" t="s">
        <v>190</v>
      </c>
      <c r="E89" s="18" t="s">
        <v>191</v>
      </c>
      <c r="F89" s="19"/>
      <c r="G89" s="20"/>
      <c r="H89" s="20">
        <v>2</v>
      </c>
      <c r="I89" s="20">
        <v>5</v>
      </c>
      <c r="J89" s="20">
        <v>4</v>
      </c>
      <c r="K89" s="20">
        <v>3</v>
      </c>
      <c r="L89" s="20"/>
      <c r="M89" s="20">
        <v>1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2"/>
      <c r="AE89" s="13">
        <f t="shared" si="2"/>
        <v>15</v>
      </c>
      <c r="AF89" s="21">
        <v>199</v>
      </c>
      <c r="AG89" s="14">
        <f t="shared" si="6"/>
        <v>2985</v>
      </c>
      <c r="AH89" s="21">
        <f t="shared" si="3"/>
        <v>79.599999999999994</v>
      </c>
      <c r="AI89" s="15">
        <f t="shared" si="4"/>
        <v>1194</v>
      </c>
    </row>
    <row r="90" spans="1:35" ht="72" customHeight="1" x14ac:dyDescent="0.25">
      <c r="A90" s="3" t="s">
        <v>33</v>
      </c>
      <c r="B90" s="17"/>
      <c r="C90" s="1" t="s">
        <v>34</v>
      </c>
      <c r="D90" s="18" t="s">
        <v>192</v>
      </c>
      <c r="E90" s="18" t="s">
        <v>193</v>
      </c>
      <c r="F90" s="19">
        <v>2</v>
      </c>
      <c r="G90" s="20">
        <v>9</v>
      </c>
      <c r="H90" s="20">
        <v>10</v>
      </c>
      <c r="I90" s="20">
        <v>15</v>
      </c>
      <c r="J90" s="20">
        <v>3</v>
      </c>
      <c r="K90" s="20"/>
      <c r="L90" s="20"/>
      <c r="M90" s="20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2"/>
      <c r="AE90" s="13">
        <f t="shared" si="2"/>
        <v>39</v>
      </c>
      <c r="AF90" s="21">
        <v>230</v>
      </c>
      <c r="AG90" s="14">
        <f t="shared" si="6"/>
        <v>8970</v>
      </c>
      <c r="AH90" s="21">
        <f t="shared" si="3"/>
        <v>92</v>
      </c>
      <c r="AI90" s="15">
        <f t="shared" si="4"/>
        <v>3588</v>
      </c>
    </row>
    <row r="91" spans="1:35" ht="72" customHeight="1" x14ac:dyDescent="0.25">
      <c r="A91" s="3" t="s">
        <v>33</v>
      </c>
      <c r="B91" s="17"/>
      <c r="C91" s="1" t="s">
        <v>34</v>
      </c>
      <c r="D91" s="18" t="s">
        <v>194</v>
      </c>
      <c r="E91" s="18" t="s">
        <v>189</v>
      </c>
      <c r="F91" s="19"/>
      <c r="G91" s="20">
        <v>4</v>
      </c>
      <c r="H91" s="20">
        <v>7</v>
      </c>
      <c r="I91" s="20">
        <v>7</v>
      </c>
      <c r="J91" s="20"/>
      <c r="K91" s="20"/>
      <c r="L91" s="20"/>
      <c r="M91" s="20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2"/>
      <c r="AE91" s="13">
        <f t="shared" si="2"/>
        <v>18</v>
      </c>
      <c r="AF91" s="21">
        <v>275</v>
      </c>
      <c r="AG91" s="14">
        <f t="shared" si="6"/>
        <v>4950</v>
      </c>
      <c r="AH91" s="21">
        <f t="shared" si="3"/>
        <v>110</v>
      </c>
      <c r="AI91" s="15">
        <f t="shared" si="4"/>
        <v>1980</v>
      </c>
    </row>
    <row r="92" spans="1:35" ht="67.5" customHeight="1" x14ac:dyDescent="0.25">
      <c r="A92" s="3" t="s">
        <v>33</v>
      </c>
      <c r="B92" s="17"/>
      <c r="C92" s="1" t="s">
        <v>34</v>
      </c>
      <c r="D92" s="18" t="s">
        <v>195</v>
      </c>
      <c r="E92" s="18" t="s">
        <v>196</v>
      </c>
      <c r="F92" s="19"/>
      <c r="G92" s="20"/>
      <c r="H92" s="20"/>
      <c r="I92" s="20"/>
      <c r="J92" s="20">
        <v>1</v>
      </c>
      <c r="K92" s="20">
        <v>1</v>
      </c>
      <c r="L92" s="20"/>
      <c r="M92" s="20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2"/>
      <c r="AE92" s="13">
        <f t="shared" si="2"/>
        <v>2</v>
      </c>
      <c r="AF92" s="21">
        <v>260</v>
      </c>
      <c r="AG92" s="14">
        <f t="shared" si="6"/>
        <v>520</v>
      </c>
      <c r="AH92" s="21">
        <f t="shared" si="3"/>
        <v>104</v>
      </c>
      <c r="AI92" s="15">
        <f t="shared" si="4"/>
        <v>208</v>
      </c>
    </row>
    <row r="93" spans="1:35" ht="67.5" customHeight="1" x14ac:dyDescent="0.25">
      <c r="A93" s="3" t="s">
        <v>33</v>
      </c>
      <c r="B93" s="17"/>
      <c r="C93" s="1" t="s">
        <v>34</v>
      </c>
      <c r="D93" s="18" t="s">
        <v>197</v>
      </c>
      <c r="E93" s="18" t="s">
        <v>191</v>
      </c>
      <c r="F93" s="19"/>
      <c r="G93" s="20">
        <v>2</v>
      </c>
      <c r="H93" s="20">
        <v>4</v>
      </c>
      <c r="I93" s="20">
        <v>4</v>
      </c>
      <c r="J93" s="20">
        <v>4</v>
      </c>
      <c r="K93" s="20"/>
      <c r="L93" s="20"/>
      <c r="M93" s="20">
        <v>2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2"/>
      <c r="AE93" s="13">
        <f t="shared" si="2"/>
        <v>16</v>
      </c>
      <c r="AF93" s="21">
        <v>270</v>
      </c>
      <c r="AG93" s="14">
        <f t="shared" si="6"/>
        <v>4320</v>
      </c>
      <c r="AH93" s="21">
        <f t="shared" si="3"/>
        <v>108</v>
      </c>
      <c r="AI93" s="15">
        <f t="shared" si="4"/>
        <v>1728</v>
      </c>
    </row>
    <row r="94" spans="1:35" ht="67.5" customHeight="1" x14ac:dyDescent="0.25">
      <c r="A94" s="3" t="s">
        <v>33</v>
      </c>
      <c r="B94" s="17"/>
      <c r="C94" s="1" t="s">
        <v>34</v>
      </c>
      <c r="D94" s="18" t="s">
        <v>198</v>
      </c>
      <c r="E94" s="18" t="s">
        <v>189</v>
      </c>
      <c r="F94" s="19">
        <v>1</v>
      </c>
      <c r="G94" s="20">
        <v>2</v>
      </c>
      <c r="H94" s="20">
        <v>2</v>
      </c>
      <c r="I94" s="20"/>
      <c r="J94" s="20">
        <v>1</v>
      </c>
      <c r="K94" s="20"/>
      <c r="L94" s="20">
        <v>2</v>
      </c>
      <c r="M94" s="20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2"/>
      <c r="AE94" s="13">
        <f t="shared" si="2"/>
        <v>8</v>
      </c>
      <c r="AF94" s="21">
        <v>299</v>
      </c>
      <c r="AG94" s="14">
        <f t="shared" si="6"/>
        <v>2392</v>
      </c>
      <c r="AH94" s="21">
        <f t="shared" si="3"/>
        <v>119.6</v>
      </c>
      <c r="AI94" s="15">
        <f t="shared" si="4"/>
        <v>956.8</v>
      </c>
    </row>
    <row r="95" spans="1:35" ht="67.5" customHeight="1" x14ac:dyDescent="0.25">
      <c r="A95" s="3" t="s">
        <v>33</v>
      </c>
      <c r="B95" s="22"/>
      <c r="C95" s="1" t="s">
        <v>34</v>
      </c>
      <c r="D95" s="10" t="s">
        <v>199</v>
      </c>
      <c r="E95" s="18" t="s">
        <v>200</v>
      </c>
      <c r="F95" s="23"/>
      <c r="G95" s="24">
        <v>4</v>
      </c>
      <c r="H95" s="24">
        <v>6</v>
      </c>
      <c r="I95" s="24">
        <v>7</v>
      </c>
      <c r="J95" s="24">
        <v>6</v>
      </c>
      <c r="K95" s="24">
        <v>2</v>
      </c>
      <c r="L95" s="24"/>
      <c r="M95" s="24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2"/>
      <c r="AE95" s="13">
        <f t="shared" si="2"/>
        <v>25</v>
      </c>
      <c r="AF95" s="25">
        <v>179</v>
      </c>
      <c r="AG95" s="14">
        <f t="shared" si="6"/>
        <v>4475</v>
      </c>
      <c r="AH95" s="25">
        <f t="shared" si="3"/>
        <v>71.599999999999994</v>
      </c>
      <c r="AI95" s="15">
        <f t="shared" si="4"/>
        <v>1789.9999999999998</v>
      </c>
    </row>
    <row r="96" spans="1:35" ht="67.5" customHeight="1" x14ac:dyDescent="0.25">
      <c r="A96" s="3" t="s">
        <v>33</v>
      </c>
      <c r="B96" s="22"/>
      <c r="C96" s="1" t="s">
        <v>34</v>
      </c>
      <c r="D96" s="10" t="s">
        <v>201</v>
      </c>
      <c r="E96" s="18" t="s">
        <v>202</v>
      </c>
      <c r="F96" s="23">
        <v>7</v>
      </c>
      <c r="G96" s="24">
        <v>23</v>
      </c>
      <c r="H96" s="24"/>
      <c r="I96" s="24"/>
      <c r="J96" s="24"/>
      <c r="K96" s="24"/>
      <c r="L96" s="24"/>
      <c r="M96" s="24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2"/>
      <c r="AE96" s="13">
        <f t="shared" si="2"/>
        <v>30</v>
      </c>
      <c r="AF96" s="25">
        <v>230</v>
      </c>
      <c r="AG96" s="14">
        <f t="shared" si="6"/>
        <v>6900</v>
      </c>
      <c r="AH96" s="25">
        <f t="shared" si="3"/>
        <v>92</v>
      </c>
      <c r="AI96" s="15">
        <f t="shared" si="4"/>
        <v>2760</v>
      </c>
    </row>
    <row r="97" spans="1:35" ht="67.5" customHeight="1" x14ac:dyDescent="0.25">
      <c r="A97" s="3" t="s">
        <v>33</v>
      </c>
      <c r="B97" s="22"/>
      <c r="C97" s="1" t="s">
        <v>34</v>
      </c>
      <c r="D97" s="10" t="s">
        <v>203</v>
      </c>
      <c r="E97" s="18" t="s">
        <v>204</v>
      </c>
      <c r="F97" s="23">
        <v>5</v>
      </c>
      <c r="G97" s="24">
        <v>5</v>
      </c>
      <c r="H97" s="24">
        <v>4</v>
      </c>
      <c r="I97" s="24"/>
      <c r="J97" s="24">
        <v>2</v>
      </c>
      <c r="K97" s="24"/>
      <c r="L97" s="24"/>
      <c r="M97" s="24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2"/>
      <c r="AE97" s="13">
        <f t="shared" si="2"/>
        <v>16</v>
      </c>
      <c r="AF97" s="25">
        <v>230</v>
      </c>
      <c r="AG97" s="14">
        <f t="shared" si="6"/>
        <v>3680</v>
      </c>
      <c r="AH97" s="25">
        <f t="shared" si="3"/>
        <v>92</v>
      </c>
      <c r="AI97" s="15">
        <f t="shared" si="4"/>
        <v>1472</v>
      </c>
    </row>
    <row r="98" spans="1:35" ht="67.5" customHeight="1" x14ac:dyDescent="0.25">
      <c r="A98" s="3" t="s">
        <v>33</v>
      </c>
      <c r="B98" s="17"/>
      <c r="C98" s="1" t="s">
        <v>34</v>
      </c>
      <c r="D98" s="18" t="s">
        <v>205</v>
      </c>
      <c r="E98" s="18" t="s">
        <v>204</v>
      </c>
      <c r="F98" s="19"/>
      <c r="G98" s="20">
        <v>8</v>
      </c>
      <c r="H98" s="20"/>
      <c r="I98" s="20"/>
      <c r="J98" s="20"/>
      <c r="K98" s="20"/>
      <c r="L98" s="20"/>
      <c r="M98" s="20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2"/>
      <c r="AE98" s="13">
        <f t="shared" si="2"/>
        <v>8</v>
      </c>
      <c r="AF98" s="21">
        <v>260</v>
      </c>
      <c r="AG98" s="14">
        <f t="shared" si="6"/>
        <v>2080</v>
      </c>
      <c r="AH98" s="21">
        <f t="shared" si="3"/>
        <v>104</v>
      </c>
      <c r="AI98" s="15">
        <f t="shared" si="4"/>
        <v>832</v>
      </c>
    </row>
    <row r="99" spans="1:35" ht="67.5" customHeight="1" x14ac:dyDescent="0.25">
      <c r="A99" s="3" t="s">
        <v>33</v>
      </c>
      <c r="B99" s="17"/>
      <c r="C99" s="1" t="s">
        <v>34</v>
      </c>
      <c r="D99" s="18" t="s">
        <v>206</v>
      </c>
      <c r="E99" s="18" t="s">
        <v>207</v>
      </c>
      <c r="F99" s="19"/>
      <c r="G99" s="20"/>
      <c r="H99" s="20">
        <v>3</v>
      </c>
      <c r="I99" s="20">
        <v>4</v>
      </c>
      <c r="J99" s="20">
        <v>3</v>
      </c>
      <c r="K99" s="20">
        <v>3</v>
      </c>
      <c r="L99" s="20"/>
      <c r="M99" s="20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2"/>
      <c r="AE99" s="13">
        <f t="shared" si="2"/>
        <v>13</v>
      </c>
      <c r="AF99" s="21">
        <v>179</v>
      </c>
      <c r="AG99" s="14">
        <f t="shared" si="6"/>
        <v>2327</v>
      </c>
      <c r="AH99" s="21">
        <f t="shared" si="3"/>
        <v>71.599999999999994</v>
      </c>
      <c r="AI99" s="15">
        <f t="shared" si="4"/>
        <v>930.8</v>
      </c>
    </row>
    <row r="100" spans="1:35" ht="90" customHeight="1" x14ac:dyDescent="0.25">
      <c r="A100" s="3" t="s">
        <v>33</v>
      </c>
      <c r="B100" s="26"/>
      <c r="C100" s="3" t="s">
        <v>34</v>
      </c>
      <c r="D100" s="16" t="s">
        <v>208</v>
      </c>
      <c r="E100" s="16" t="s">
        <v>209</v>
      </c>
      <c r="F100" s="16">
        <v>1</v>
      </c>
      <c r="G100" s="16">
        <v>6</v>
      </c>
      <c r="H100" s="16">
        <v>8</v>
      </c>
      <c r="I100" s="16">
        <v>0</v>
      </c>
      <c r="J100" s="16">
        <v>8</v>
      </c>
      <c r="K100" s="16">
        <v>3</v>
      </c>
      <c r="L100" s="16">
        <v>3</v>
      </c>
      <c r="M100" s="16">
        <v>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2"/>
      <c r="AE100" s="13">
        <f t="shared" si="2"/>
        <v>29</v>
      </c>
      <c r="AF100" s="27">
        <v>179</v>
      </c>
      <c r="AG100" s="14">
        <f t="shared" si="6"/>
        <v>5191</v>
      </c>
      <c r="AH100" s="27">
        <v>71.599999999999994</v>
      </c>
      <c r="AI100" s="15">
        <f t="shared" si="4"/>
        <v>2076.3999999999996</v>
      </c>
    </row>
    <row r="101" spans="1:35" ht="90" customHeight="1" x14ac:dyDescent="0.25">
      <c r="A101" s="3" t="s">
        <v>33</v>
      </c>
      <c r="B101" s="26"/>
      <c r="C101" s="3" t="s">
        <v>34</v>
      </c>
      <c r="D101" s="16" t="s">
        <v>210</v>
      </c>
      <c r="E101" s="16" t="s">
        <v>211</v>
      </c>
      <c r="F101" s="16">
        <v>2</v>
      </c>
      <c r="G101" s="16">
        <v>4</v>
      </c>
      <c r="H101" s="16">
        <v>10</v>
      </c>
      <c r="I101" s="16">
        <v>13</v>
      </c>
      <c r="J101" s="16">
        <v>11</v>
      </c>
      <c r="K101" s="16">
        <v>3</v>
      </c>
      <c r="L101" s="16">
        <v>2</v>
      </c>
      <c r="M101" s="16">
        <v>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2"/>
      <c r="AE101" s="13">
        <f t="shared" si="2"/>
        <v>45</v>
      </c>
      <c r="AF101" s="27">
        <v>189</v>
      </c>
      <c r="AG101" s="14">
        <f t="shared" si="6"/>
        <v>8505</v>
      </c>
      <c r="AH101" s="27">
        <v>75.599999999999994</v>
      </c>
      <c r="AI101" s="15">
        <f t="shared" si="4"/>
        <v>3401.9999999999995</v>
      </c>
    </row>
    <row r="102" spans="1:35" ht="90" customHeight="1" x14ac:dyDescent="0.25">
      <c r="A102" s="3" t="s">
        <v>33</v>
      </c>
      <c r="B102" s="26"/>
      <c r="C102" s="3" t="s">
        <v>34</v>
      </c>
      <c r="D102" s="16" t="s">
        <v>212</v>
      </c>
      <c r="E102" s="16" t="s">
        <v>213</v>
      </c>
      <c r="F102" s="16"/>
      <c r="G102" s="16">
        <v>1</v>
      </c>
      <c r="H102" s="16">
        <v>3</v>
      </c>
      <c r="I102" s="16">
        <v>3</v>
      </c>
      <c r="J102" s="16">
        <v>3</v>
      </c>
      <c r="K102" s="16"/>
      <c r="L102" s="16">
        <v>1</v>
      </c>
      <c r="M102" s="16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2"/>
      <c r="AE102" s="13">
        <f t="shared" si="2"/>
        <v>11</v>
      </c>
      <c r="AF102" s="27">
        <v>189</v>
      </c>
      <c r="AG102" s="14">
        <f t="shared" si="6"/>
        <v>2079</v>
      </c>
      <c r="AH102" s="27">
        <v>75.599999999999994</v>
      </c>
      <c r="AI102" s="15">
        <f t="shared" si="4"/>
        <v>831.59999999999991</v>
      </c>
    </row>
    <row r="103" spans="1:35" ht="90" customHeight="1" x14ac:dyDescent="0.25">
      <c r="A103" s="3" t="s">
        <v>33</v>
      </c>
      <c r="B103" s="26"/>
      <c r="C103" s="3" t="s">
        <v>34</v>
      </c>
      <c r="D103" s="16" t="s">
        <v>214</v>
      </c>
      <c r="E103" s="16" t="s">
        <v>215</v>
      </c>
      <c r="F103" s="16">
        <v>0</v>
      </c>
      <c r="G103" s="16">
        <v>2</v>
      </c>
      <c r="H103" s="16">
        <v>4</v>
      </c>
      <c r="I103" s="16">
        <v>4</v>
      </c>
      <c r="J103" s="16">
        <v>3</v>
      </c>
      <c r="K103" s="16">
        <v>2</v>
      </c>
      <c r="L103" s="16">
        <v>1</v>
      </c>
      <c r="M103" s="16">
        <v>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2"/>
      <c r="AE103" s="13">
        <f t="shared" si="2"/>
        <v>16</v>
      </c>
      <c r="AF103" s="27">
        <v>149</v>
      </c>
      <c r="AG103" s="14">
        <f t="shared" si="6"/>
        <v>2384</v>
      </c>
      <c r="AH103" s="27">
        <v>59.6</v>
      </c>
      <c r="AI103" s="15">
        <f t="shared" si="4"/>
        <v>953.6</v>
      </c>
    </row>
    <row r="104" spans="1:35" ht="90" customHeight="1" x14ac:dyDescent="0.25">
      <c r="A104" s="3" t="s">
        <v>33</v>
      </c>
      <c r="B104" s="26"/>
      <c r="C104" s="3" t="s">
        <v>34</v>
      </c>
      <c r="D104" s="16" t="s">
        <v>216</v>
      </c>
      <c r="E104" s="16" t="s">
        <v>217</v>
      </c>
      <c r="F104" s="16">
        <v>22</v>
      </c>
      <c r="G104" s="16">
        <v>35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2"/>
      <c r="AE104" s="13">
        <f t="shared" si="2"/>
        <v>57</v>
      </c>
      <c r="AF104" s="27">
        <v>199</v>
      </c>
      <c r="AG104" s="14">
        <f t="shared" si="6"/>
        <v>11343</v>
      </c>
      <c r="AH104" s="27">
        <v>79.599999999999994</v>
      </c>
      <c r="AI104" s="15">
        <f t="shared" si="4"/>
        <v>4537.2</v>
      </c>
    </row>
    <row r="105" spans="1:35" ht="90" customHeight="1" x14ac:dyDescent="0.25">
      <c r="A105" s="3" t="s">
        <v>33</v>
      </c>
      <c r="B105" s="26"/>
      <c r="C105" s="3" t="s">
        <v>34</v>
      </c>
      <c r="D105" s="16" t="s">
        <v>218</v>
      </c>
      <c r="E105" s="16" t="s">
        <v>219</v>
      </c>
      <c r="F105" s="16">
        <v>0</v>
      </c>
      <c r="G105" s="16">
        <v>0</v>
      </c>
      <c r="H105" s="16">
        <v>4</v>
      </c>
      <c r="I105" s="16">
        <v>7</v>
      </c>
      <c r="J105" s="16">
        <v>5</v>
      </c>
      <c r="K105" s="16">
        <v>3</v>
      </c>
      <c r="L105" s="16">
        <v>0</v>
      </c>
      <c r="M105" s="16">
        <v>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2"/>
      <c r="AE105" s="13">
        <f t="shared" si="2"/>
        <v>19</v>
      </c>
      <c r="AF105" s="27">
        <v>149</v>
      </c>
      <c r="AG105" s="14">
        <f t="shared" si="6"/>
        <v>2831</v>
      </c>
      <c r="AH105" s="27">
        <v>59.6</v>
      </c>
      <c r="AI105" s="15">
        <f t="shared" si="4"/>
        <v>1132.4000000000001</v>
      </c>
    </row>
    <row r="106" spans="1:35" ht="90" customHeight="1" x14ac:dyDescent="0.25">
      <c r="A106" s="3" t="s">
        <v>33</v>
      </c>
      <c r="B106" s="26"/>
      <c r="C106" s="3" t="s">
        <v>34</v>
      </c>
      <c r="D106" s="16" t="s">
        <v>220</v>
      </c>
      <c r="E106" s="16" t="s">
        <v>215</v>
      </c>
      <c r="F106" s="16">
        <v>1</v>
      </c>
      <c r="G106" s="16">
        <v>2</v>
      </c>
      <c r="H106" s="16">
        <v>3</v>
      </c>
      <c r="I106" s="16">
        <v>5</v>
      </c>
      <c r="J106" s="16">
        <v>2</v>
      </c>
      <c r="K106" s="16">
        <v>2</v>
      </c>
      <c r="L106" s="16">
        <v>0</v>
      </c>
      <c r="M106" s="16">
        <v>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2"/>
      <c r="AE106" s="13">
        <f t="shared" si="2"/>
        <v>15</v>
      </c>
      <c r="AF106" s="27">
        <v>149</v>
      </c>
      <c r="AG106" s="14">
        <f t="shared" si="6"/>
        <v>2235</v>
      </c>
      <c r="AH106" s="27">
        <v>59.6</v>
      </c>
      <c r="AI106" s="15">
        <f t="shared" si="4"/>
        <v>894</v>
      </c>
    </row>
    <row r="107" spans="1:35" ht="90" customHeight="1" x14ac:dyDescent="0.25">
      <c r="A107" s="3" t="s">
        <v>33</v>
      </c>
      <c r="B107" s="26"/>
      <c r="C107" s="3" t="s">
        <v>34</v>
      </c>
      <c r="D107" s="16" t="s">
        <v>221</v>
      </c>
      <c r="E107" s="16" t="s">
        <v>222</v>
      </c>
      <c r="F107" s="16">
        <v>0</v>
      </c>
      <c r="G107" s="16">
        <v>5</v>
      </c>
      <c r="H107" s="16">
        <v>10</v>
      </c>
      <c r="I107" s="16">
        <v>13</v>
      </c>
      <c r="J107" s="16">
        <v>13</v>
      </c>
      <c r="K107" s="16">
        <v>7</v>
      </c>
      <c r="L107" s="16">
        <v>0</v>
      </c>
      <c r="M107" s="16">
        <v>3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2"/>
      <c r="AE107" s="13">
        <f t="shared" si="2"/>
        <v>51</v>
      </c>
      <c r="AF107" s="27">
        <v>249</v>
      </c>
      <c r="AG107" s="14">
        <f t="shared" si="6"/>
        <v>12699</v>
      </c>
      <c r="AH107" s="27">
        <v>99.6</v>
      </c>
      <c r="AI107" s="15">
        <f t="shared" si="4"/>
        <v>5079.5999999999995</v>
      </c>
    </row>
    <row r="108" spans="1:35" ht="90" customHeight="1" x14ac:dyDescent="0.25">
      <c r="A108" s="3" t="s">
        <v>33</v>
      </c>
      <c r="B108" s="26"/>
      <c r="C108" s="3" t="s">
        <v>34</v>
      </c>
      <c r="D108" s="16" t="s">
        <v>223</v>
      </c>
      <c r="E108" s="16" t="s">
        <v>224</v>
      </c>
      <c r="F108" s="16">
        <v>1</v>
      </c>
      <c r="G108" s="16">
        <v>2</v>
      </c>
      <c r="H108" s="16">
        <v>1</v>
      </c>
      <c r="I108" s="16">
        <v>2</v>
      </c>
      <c r="J108" s="16">
        <v>2</v>
      </c>
      <c r="K108" s="16">
        <v>2</v>
      </c>
      <c r="L108" s="16">
        <v>0</v>
      </c>
      <c r="M108" s="16">
        <v>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2"/>
      <c r="AE108" s="13">
        <f t="shared" si="2"/>
        <v>10</v>
      </c>
      <c r="AF108" s="27">
        <v>159</v>
      </c>
      <c r="AG108" s="14">
        <f t="shared" si="6"/>
        <v>1590</v>
      </c>
      <c r="AH108" s="27">
        <v>63.6</v>
      </c>
      <c r="AI108" s="15">
        <f t="shared" si="4"/>
        <v>636</v>
      </c>
    </row>
    <row r="109" spans="1:35" ht="90" customHeight="1" x14ac:dyDescent="0.25">
      <c r="A109" s="3" t="s">
        <v>33</v>
      </c>
      <c r="B109" s="26"/>
      <c r="C109" s="3" t="s">
        <v>34</v>
      </c>
      <c r="D109" s="16" t="s">
        <v>225</v>
      </c>
      <c r="E109" s="16" t="s">
        <v>226</v>
      </c>
      <c r="F109" s="16">
        <v>1</v>
      </c>
      <c r="G109" s="16">
        <v>3</v>
      </c>
      <c r="H109" s="16">
        <v>4</v>
      </c>
      <c r="I109" s="16">
        <v>6</v>
      </c>
      <c r="J109" s="16">
        <v>1</v>
      </c>
      <c r="K109" s="16">
        <v>0</v>
      </c>
      <c r="L109" s="16">
        <v>0</v>
      </c>
      <c r="M109" s="16">
        <v>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2"/>
      <c r="AE109" s="13">
        <f t="shared" si="2"/>
        <v>15</v>
      </c>
      <c r="AF109" s="27">
        <v>159</v>
      </c>
      <c r="AG109" s="14">
        <f t="shared" si="6"/>
        <v>2385</v>
      </c>
      <c r="AH109" s="27">
        <v>63.6</v>
      </c>
      <c r="AI109" s="15">
        <f t="shared" si="4"/>
        <v>954</v>
      </c>
    </row>
    <row r="110" spans="1:35" ht="90" customHeight="1" x14ac:dyDescent="0.25">
      <c r="A110" s="3" t="s">
        <v>33</v>
      </c>
      <c r="B110" s="26"/>
      <c r="C110" s="3" t="s">
        <v>34</v>
      </c>
      <c r="D110" s="16" t="s">
        <v>227</v>
      </c>
      <c r="E110" s="16" t="s">
        <v>228</v>
      </c>
      <c r="F110" s="16">
        <v>0</v>
      </c>
      <c r="G110" s="16">
        <v>0</v>
      </c>
      <c r="H110" s="16">
        <v>2</v>
      </c>
      <c r="I110" s="16">
        <v>0</v>
      </c>
      <c r="J110" s="16">
        <v>0</v>
      </c>
      <c r="K110" s="16">
        <v>0</v>
      </c>
      <c r="L110" s="16">
        <v>0</v>
      </c>
      <c r="M110" s="16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2"/>
      <c r="AE110" s="13">
        <f t="shared" si="2"/>
        <v>2</v>
      </c>
      <c r="AF110" s="27">
        <v>139</v>
      </c>
      <c r="AG110" s="14">
        <f t="shared" si="6"/>
        <v>278</v>
      </c>
      <c r="AH110" s="27">
        <v>55.6</v>
      </c>
      <c r="AI110" s="15">
        <f t="shared" si="4"/>
        <v>111.2</v>
      </c>
    </row>
    <row r="111" spans="1:35" ht="90" customHeight="1" x14ac:dyDescent="0.25">
      <c r="A111" s="3" t="s">
        <v>33</v>
      </c>
      <c r="B111" s="26"/>
      <c r="C111" s="3" t="s">
        <v>34</v>
      </c>
      <c r="D111" s="16" t="s">
        <v>229</v>
      </c>
      <c r="E111" s="16" t="s">
        <v>230</v>
      </c>
      <c r="F111" s="16">
        <v>0</v>
      </c>
      <c r="G111" s="16">
        <v>0</v>
      </c>
      <c r="H111" s="16">
        <v>6</v>
      </c>
      <c r="I111" s="16">
        <v>0</v>
      </c>
      <c r="J111" s="16">
        <v>0</v>
      </c>
      <c r="K111" s="16">
        <v>0</v>
      </c>
      <c r="L111" s="16">
        <v>0</v>
      </c>
      <c r="M111" s="16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2"/>
      <c r="AE111" s="13">
        <f t="shared" si="2"/>
        <v>6</v>
      </c>
      <c r="AF111" s="27">
        <v>149</v>
      </c>
      <c r="AG111" s="14">
        <f t="shared" si="6"/>
        <v>894</v>
      </c>
      <c r="AH111" s="27">
        <v>59.6</v>
      </c>
      <c r="AI111" s="15">
        <f t="shared" si="4"/>
        <v>357.6</v>
      </c>
    </row>
    <row r="112" spans="1:35" ht="90" customHeight="1" x14ac:dyDescent="0.25">
      <c r="A112" s="3" t="s">
        <v>33</v>
      </c>
      <c r="B112" s="26"/>
      <c r="C112" s="3" t="s">
        <v>34</v>
      </c>
      <c r="D112" s="16" t="s">
        <v>231</v>
      </c>
      <c r="E112" s="16" t="s">
        <v>232</v>
      </c>
      <c r="F112" s="16">
        <v>0</v>
      </c>
      <c r="G112" s="16">
        <v>3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2"/>
      <c r="AE112" s="13">
        <f t="shared" si="2"/>
        <v>3</v>
      </c>
      <c r="AF112" s="27">
        <v>149</v>
      </c>
      <c r="AG112" s="14">
        <f t="shared" si="6"/>
        <v>447</v>
      </c>
      <c r="AH112" s="27">
        <v>59.6</v>
      </c>
      <c r="AI112" s="15">
        <f t="shared" si="4"/>
        <v>178.8</v>
      </c>
    </row>
    <row r="113" spans="1:35" ht="90" customHeight="1" x14ac:dyDescent="0.25">
      <c r="A113" s="3" t="s">
        <v>33</v>
      </c>
      <c r="B113" s="26"/>
      <c r="C113" s="3" t="s">
        <v>34</v>
      </c>
      <c r="D113" s="16" t="s">
        <v>233</v>
      </c>
      <c r="E113" s="16" t="s">
        <v>234</v>
      </c>
      <c r="F113" s="16">
        <v>0</v>
      </c>
      <c r="G113" s="16">
        <v>6</v>
      </c>
      <c r="H113" s="16">
        <v>18</v>
      </c>
      <c r="I113" s="16">
        <v>0</v>
      </c>
      <c r="J113" s="16">
        <v>0</v>
      </c>
      <c r="K113" s="16">
        <v>0</v>
      </c>
      <c r="L113" s="16">
        <v>0</v>
      </c>
      <c r="M113" s="16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2"/>
      <c r="AE113" s="13">
        <f t="shared" si="2"/>
        <v>24</v>
      </c>
      <c r="AF113" s="27">
        <v>159</v>
      </c>
      <c r="AG113" s="14">
        <f t="shared" si="6"/>
        <v>3816</v>
      </c>
      <c r="AH113" s="27">
        <v>63.6</v>
      </c>
      <c r="AI113" s="15">
        <f t="shared" si="4"/>
        <v>1526.4</v>
      </c>
    </row>
    <row r="114" spans="1:35" ht="90" customHeight="1" x14ac:dyDescent="0.25">
      <c r="A114" s="3" t="s">
        <v>33</v>
      </c>
      <c r="B114" s="26"/>
      <c r="C114" s="3" t="s">
        <v>34</v>
      </c>
      <c r="D114" s="16" t="s">
        <v>235</v>
      </c>
      <c r="E114" s="16" t="s">
        <v>236</v>
      </c>
      <c r="F114" s="16">
        <v>0</v>
      </c>
      <c r="G114" s="16">
        <v>2</v>
      </c>
      <c r="H114" s="16">
        <v>12</v>
      </c>
      <c r="I114" s="16">
        <v>6</v>
      </c>
      <c r="J114" s="16">
        <v>0</v>
      </c>
      <c r="K114" s="16">
        <v>0</v>
      </c>
      <c r="L114" s="16">
        <v>2</v>
      </c>
      <c r="M114" s="16">
        <v>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2"/>
      <c r="AE114" s="13">
        <f t="shared" si="2"/>
        <v>22</v>
      </c>
      <c r="AF114" s="27">
        <v>149</v>
      </c>
      <c r="AG114" s="14">
        <f t="shared" si="6"/>
        <v>3278</v>
      </c>
      <c r="AH114" s="27">
        <v>59.6</v>
      </c>
      <c r="AI114" s="15">
        <f t="shared" si="4"/>
        <v>1311.2</v>
      </c>
    </row>
    <row r="115" spans="1:35" ht="90" customHeight="1" x14ac:dyDescent="0.25">
      <c r="A115" s="3" t="s">
        <v>33</v>
      </c>
      <c r="B115" s="26"/>
      <c r="C115" s="3" t="s">
        <v>34</v>
      </c>
      <c r="D115" s="16" t="s">
        <v>237</v>
      </c>
      <c r="E115" s="16" t="s">
        <v>238</v>
      </c>
      <c r="F115" s="16">
        <v>6</v>
      </c>
      <c r="G115" s="16">
        <v>1</v>
      </c>
      <c r="H115" s="16">
        <v>9</v>
      </c>
      <c r="I115" s="16">
        <v>0</v>
      </c>
      <c r="J115" s="16">
        <v>0</v>
      </c>
      <c r="K115" s="16">
        <v>0</v>
      </c>
      <c r="L115" s="16">
        <v>0</v>
      </c>
      <c r="M115" s="16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2"/>
      <c r="AE115" s="13">
        <f t="shared" si="2"/>
        <v>16</v>
      </c>
      <c r="AF115" s="27">
        <v>149</v>
      </c>
      <c r="AG115" s="14">
        <f t="shared" si="6"/>
        <v>2384</v>
      </c>
      <c r="AH115" s="27">
        <v>59.6</v>
      </c>
      <c r="AI115" s="15">
        <f t="shared" si="4"/>
        <v>953.6</v>
      </c>
    </row>
    <row r="116" spans="1:35" ht="90" customHeight="1" x14ac:dyDescent="0.25">
      <c r="A116" s="3" t="s">
        <v>33</v>
      </c>
      <c r="B116" s="26"/>
      <c r="C116" s="3" t="s">
        <v>34</v>
      </c>
      <c r="D116" s="16" t="s">
        <v>239</v>
      </c>
      <c r="E116" s="16" t="s">
        <v>240</v>
      </c>
      <c r="F116" s="16">
        <v>1</v>
      </c>
      <c r="G116" s="16">
        <v>3</v>
      </c>
      <c r="H116" s="16">
        <v>4</v>
      </c>
      <c r="I116" s="16">
        <v>4</v>
      </c>
      <c r="J116" s="16">
        <v>2</v>
      </c>
      <c r="K116" s="16">
        <v>0</v>
      </c>
      <c r="L116" s="16">
        <v>0</v>
      </c>
      <c r="M116" s="16">
        <v>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2"/>
      <c r="AE116" s="13">
        <f t="shared" si="2"/>
        <v>14</v>
      </c>
      <c r="AF116" s="27">
        <v>149</v>
      </c>
      <c r="AG116" s="14">
        <f t="shared" si="6"/>
        <v>2086</v>
      </c>
      <c r="AH116" s="27">
        <v>59.6</v>
      </c>
      <c r="AI116" s="15">
        <f t="shared" si="4"/>
        <v>834.4</v>
      </c>
    </row>
    <row r="117" spans="1:35" ht="15.75" customHeight="1" x14ac:dyDescent="0.25">
      <c r="A117" s="1"/>
      <c r="B117" s="28"/>
      <c r="C117" s="1"/>
      <c r="D117" s="29"/>
      <c r="E117" s="30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2"/>
      <c r="AF117" s="14"/>
      <c r="AG117" s="14">
        <f t="shared" si="6"/>
        <v>0</v>
      </c>
      <c r="AH117" s="14"/>
      <c r="AI117" s="15"/>
    </row>
    <row r="118" spans="1:35" ht="90" customHeight="1" x14ac:dyDescent="0.25">
      <c r="A118" s="1"/>
      <c r="B118" s="28"/>
      <c r="C118" s="1"/>
      <c r="D118" s="29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3"/>
      <c r="AF118" s="34"/>
      <c r="AG118" s="14">
        <f t="shared" si="6"/>
        <v>0</v>
      </c>
      <c r="AH118" s="34"/>
      <c r="AI118" s="35">
        <f>+AI117*0.4</f>
        <v>0</v>
      </c>
    </row>
    <row r="119" spans="1:35" ht="90" customHeight="1" x14ac:dyDescent="0.25">
      <c r="A119" s="28"/>
      <c r="B119" s="28"/>
      <c r="C119" s="1"/>
      <c r="D119" s="28"/>
      <c r="E119" s="30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3"/>
      <c r="AF119" s="34"/>
      <c r="AG119" s="14">
        <f t="shared" si="6"/>
        <v>0</v>
      </c>
      <c r="AH119" s="34"/>
      <c r="AI119" s="35"/>
    </row>
    <row r="120" spans="1:35" ht="90" customHeight="1" x14ac:dyDescent="0.25">
      <c r="A120" s="28"/>
      <c r="B120" s="28"/>
      <c r="C120" s="1"/>
      <c r="D120" s="28"/>
      <c r="E120" s="3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3"/>
      <c r="AF120" s="34"/>
      <c r="AG120" s="14">
        <f t="shared" si="6"/>
        <v>0</v>
      </c>
      <c r="AH120" s="34"/>
      <c r="AI120" s="35"/>
    </row>
    <row r="121" spans="1:35" ht="90" customHeight="1" x14ac:dyDescent="0.25">
      <c r="A121" s="28"/>
      <c r="B121" s="28"/>
      <c r="C121" s="1"/>
      <c r="D121" s="28"/>
      <c r="E121" s="30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3"/>
      <c r="AF121" s="34"/>
      <c r="AG121" s="14">
        <f t="shared" si="6"/>
        <v>0</v>
      </c>
      <c r="AH121" s="34"/>
      <c r="AI121" s="35"/>
    </row>
    <row r="122" spans="1:35" ht="90" customHeight="1" x14ac:dyDescent="0.25">
      <c r="A122" s="28"/>
      <c r="B122" s="28"/>
      <c r="C122" s="1"/>
      <c r="D122" s="28"/>
      <c r="E122" s="30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3"/>
      <c r="AF122" s="34"/>
      <c r="AG122" s="14">
        <f t="shared" si="6"/>
        <v>0</v>
      </c>
      <c r="AH122" s="34"/>
      <c r="AI122" s="35"/>
    </row>
    <row r="123" spans="1:35" ht="90" customHeight="1" x14ac:dyDescent="0.25">
      <c r="A123" s="28"/>
      <c r="B123" s="28"/>
      <c r="C123" s="1"/>
      <c r="D123" s="28"/>
      <c r="E123" s="30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3"/>
      <c r="AF123" s="34"/>
      <c r="AG123" s="14">
        <f t="shared" si="6"/>
        <v>0</v>
      </c>
      <c r="AH123" s="34"/>
      <c r="AI123" s="35"/>
    </row>
    <row r="124" spans="1:35" ht="90" customHeight="1" x14ac:dyDescent="0.25">
      <c r="A124" s="28"/>
      <c r="B124" s="28"/>
      <c r="C124" s="1"/>
      <c r="D124" s="28"/>
      <c r="E124" s="30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3"/>
      <c r="AF124" s="34"/>
      <c r="AG124" s="14">
        <f t="shared" si="6"/>
        <v>0</v>
      </c>
      <c r="AH124" s="34"/>
      <c r="AI124" s="35"/>
    </row>
    <row r="125" spans="1:35" ht="90" customHeight="1" x14ac:dyDescent="0.25">
      <c r="A125" s="28"/>
      <c r="B125" s="28"/>
      <c r="C125" s="1"/>
      <c r="D125" s="28"/>
      <c r="E125" s="30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3"/>
      <c r="AF125" s="34"/>
      <c r="AG125" s="14">
        <f t="shared" si="6"/>
        <v>0</v>
      </c>
      <c r="AH125" s="34"/>
      <c r="AI125" s="35"/>
    </row>
    <row r="126" spans="1:35" ht="90" customHeight="1" x14ac:dyDescent="0.25">
      <c r="A126" s="28"/>
      <c r="B126" s="28"/>
      <c r="C126" s="1"/>
      <c r="D126" s="28"/>
      <c r="E126" s="30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3"/>
      <c r="AF126" s="34"/>
      <c r="AG126" s="14">
        <f t="shared" si="6"/>
        <v>0</v>
      </c>
      <c r="AH126" s="34"/>
      <c r="AI126" s="35"/>
    </row>
    <row r="127" spans="1:35" ht="90" customHeight="1" x14ac:dyDescent="0.25">
      <c r="A127" s="28"/>
      <c r="B127" s="28"/>
      <c r="C127" s="1"/>
      <c r="D127" s="28"/>
      <c r="E127" s="30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3"/>
      <c r="AF127" s="34"/>
      <c r="AG127" s="14">
        <f t="shared" si="6"/>
        <v>0</v>
      </c>
      <c r="AH127" s="34"/>
      <c r="AI127" s="35"/>
    </row>
    <row r="128" spans="1:35" ht="90" customHeight="1" x14ac:dyDescent="0.25">
      <c r="A128" s="28"/>
      <c r="B128" s="28"/>
      <c r="C128" s="1"/>
      <c r="D128" s="28"/>
      <c r="E128" s="30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3"/>
      <c r="AF128" s="34"/>
      <c r="AG128" s="14">
        <f t="shared" si="6"/>
        <v>0</v>
      </c>
      <c r="AH128" s="34"/>
      <c r="AI128" s="35"/>
    </row>
    <row r="129" spans="1:35" ht="90" customHeight="1" x14ac:dyDescent="0.25">
      <c r="A129" s="28"/>
      <c r="B129" s="28"/>
      <c r="C129" s="1"/>
      <c r="D129" s="28"/>
      <c r="E129" s="30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3"/>
      <c r="AF129" s="34"/>
      <c r="AG129" s="14">
        <f t="shared" si="6"/>
        <v>0</v>
      </c>
      <c r="AH129" s="34"/>
      <c r="AI129" s="35"/>
    </row>
    <row r="130" spans="1:35" ht="90" customHeight="1" x14ac:dyDescent="0.25">
      <c r="A130" s="28"/>
      <c r="B130" s="28"/>
      <c r="C130" s="1"/>
      <c r="D130" s="28"/>
      <c r="E130" s="30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3"/>
      <c r="AF130" s="34"/>
      <c r="AG130" s="14">
        <f t="shared" si="6"/>
        <v>0</v>
      </c>
      <c r="AH130" s="34"/>
      <c r="AI130" s="35"/>
    </row>
    <row r="131" spans="1:35" ht="90" customHeight="1" x14ac:dyDescent="0.25">
      <c r="A131" s="28"/>
      <c r="B131" s="28"/>
      <c r="C131" s="1"/>
      <c r="D131" s="28"/>
      <c r="E131" s="30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3"/>
      <c r="AF131" s="34"/>
      <c r="AG131" s="14">
        <f t="shared" si="6"/>
        <v>0</v>
      </c>
      <c r="AH131" s="34"/>
      <c r="AI131" s="35"/>
    </row>
    <row r="132" spans="1:35" ht="90" customHeight="1" x14ac:dyDescent="0.25">
      <c r="A132" s="28"/>
      <c r="B132" s="28"/>
      <c r="C132" s="1"/>
      <c r="D132" s="28"/>
      <c r="E132" s="30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3"/>
      <c r="AF132" s="34"/>
      <c r="AG132" s="14">
        <f t="shared" si="6"/>
        <v>0</v>
      </c>
      <c r="AH132" s="34"/>
      <c r="AI132" s="35"/>
    </row>
    <row r="133" spans="1:35" ht="90" customHeight="1" x14ac:dyDescent="0.25">
      <c r="A133" s="28"/>
      <c r="B133" s="28"/>
      <c r="C133" s="1"/>
      <c r="D133" s="28"/>
      <c r="E133" s="30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3"/>
      <c r="AF133" s="34"/>
      <c r="AG133" s="14">
        <f t="shared" si="6"/>
        <v>0</v>
      </c>
      <c r="AH133" s="34"/>
      <c r="AI133" s="35"/>
    </row>
    <row r="134" spans="1:35" ht="90" customHeight="1" x14ac:dyDescent="0.25">
      <c r="A134" s="28"/>
      <c r="B134" s="28"/>
      <c r="C134" s="1"/>
      <c r="D134" s="28"/>
      <c r="E134" s="30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3"/>
      <c r="AF134" s="34"/>
      <c r="AG134" s="14">
        <f t="shared" si="6"/>
        <v>0</v>
      </c>
      <c r="AH134" s="34"/>
      <c r="AI134" s="35"/>
    </row>
    <row r="135" spans="1:35" ht="90" customHeight="1" x14ac:dyDescent="0.25">
      <c r="A135" s="28"/>
      <c r="B135" s="28"/>
      <c r="C135" s="1"/>
      <c r="D135" s="28"/>
      <c r="E135" s="30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3"/>
      <c r="AF135" s="34"/>
      <c r="AG135" s="14">
        <f t="shared" si="6"/>
        <v>0</v>
      </c>
      <c r="AH135" s="34"/>
      <c r="AI135" s="35"/>
    </row>
    <row r="136" spans="1:35" ht="90" customHeight="1" x14ac:dyDescent="0.25">
      <c r="A136" s="28"/>
      <c r="B136" s="28"/>
      <c r="C136" s="1"/>
      <c r="D136" s="28"/>
      <c r="E136" s="30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3"/>
      <c r="AF136" s="34"/>
      <c r="AG136" s="14">
        <f t="shared" si="6"/>
        <v>0</v>
      </c>
      <c r="AH136" s="34"/>
      <c r="AI136" s="35"/>
    </row>
    <row r="137" spans="1:35" ht="90" customHeight="1" x14ac:dyDescent="0.25">
      <c r="A137" s="28"/>
      <c r="B137" s="28"/>
      <c r="C137" s="1"/>
      <c r="D137" s="28"/>
      <c r="E137" s="3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3"/>
      <c r="AF137" s="34"/>
      <c r="AG137" s="14">
        <f t="shared" si="6"/>
        <v>0</v>
      </c>
      <c r="AH137" s="34"/>
      <c r="AI137" s="35"/>
    </row>
    <row r="138" spans="1:35" ht="90" customHeight="1" x14ac:dyDescent="0.25">
      <c r="A138" s="28"/>
      <c r="B138" s="28"/>
      <c r="C138" s="1"/>
      <c r="D138" s="28"/>
      <c r="E138" s="30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3"/>
      <c r="AF138" s="34"/>
      <c r="AG138" s="14">
        <f t="shared" si="6"/>
        <v>0</v>
      </c>
      <c r="AH138" s="34"/>
      <c r="AI138" s="35"/>
    </row>
    <row r="139" spans="1:35" ht="90" customHeight="1" x14ac:dyDescent="0.25">
      <c r="A139" s="28"/>
      <c r="B139" s="28"/>
      <c r="C139" s="1"/>
      <c r="D139" s="28"/>
      <c r="E139" s="30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3"/>
      <c r="AF139" s="34"/>
      <c r="AG139" s="14">
        <f t="shared" si="6"/>
        <v>0</v>
      </c>
      <c r="AH139" s="34"/>
      <c r="AI139" s="35"/>
    </row>
    <row r="140" spans="1:35" ht="90" customHeight="1" x14ac:dyDescent="0.25">
      <c r="A140" s="28"/>
      <c r="B140" s="28"/>
      <c r="C140" s="1"/>
      <c r="D140" s="28"/>
      <c r="E140" s="30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3"/>
      <c r="AF140" s="34"/>
      <c r="AG140" s="14">
        <f t="shared" ref="AG140:AG170" si="7">AE140*AF140</f>
        <v>0</v>
      </c>
      <c r="AH140" s="34"/>
      <c r="AI140" s="35"/>
    </row>
    <row r="141" spans="1:35" ht="90" customHeight="1" x14ac:dyDescent="0.25">
      <c r="A141" s="28"/>
      <c r="B141" s="28"/>
      <c r="C141" s="1"/>
      <c r="D141" s="28"/>
      <c r="E141" s="30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3"/>
      <c r="AF141" s="34"/>
      <c r="AG141" s="14">
        <f t="shared" si="7"/>
        <v>0</v>
      </c>
      <c r="AH141" s="34"/>
      <c r="AI141" s="35"/>
    </row>
    <row r="142" spans="1:35" ht="90" customHeight="1" x14ac:dyDescent="0.25">
      <c r="A142" s="28"/>
      <c r="B142" s="28"/>
      <c r="C142" s="1"/>
      <c r="D142" s="28"/>
      <c r="E142" s="30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3"/>
      <c r="AF142" s="34"/>
      <c r="AG142" s="14">
        <f t="shared" si="7"/>
        <v>0</v>
      </c>
      <c r="AH142" s="34"/>
      <c r="AI142" s="35"/>
    </row>
    <row r="143" spans="1:35" ht="90" customHeight="1" x14ac:dyDescent="0.25">
      <c r="A143" s="28"/>
      <c r="B143" s="28"/>
      <c r="C143" s="1"/>
      <c r="D143" s="28"/>
      <c r="E143" s="30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3"/>
      <c r="AF143" s="34"/>
      <c r="AG143" s="14">
        <f t="shared" si="7"/>
        <v>0</v>
      </c>
      <c r="AH143" s="34"/>
      <c r="AI143" s="35"/>
    </row>
    <row r="144" spans="1:35" ht="90" customHeight="1" x14ac:dyDescent="0.25">
      <c r="A144" s="28"/>
      <c r="B144" s="28"/>
      <c r="C144" s="1"/>
      <c r="D144" s="28"/>
      <c r="E144" s="30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3"/>
      <c r="AF144" s="34"/>
      <c r="AG144" s="14">
        <f t="shared" si="7"/>
        <v>0</v>
      </c>
      <c r="AH144" s="34"/>
      <c r="AI144" s="35"/>
    </row>
    <row r="145" spans="1:35" ht="90" customHeight="1" x14ac:dyDescent="0.25">
      <c r="A145" s="28"/>
      <c r="B145" s="28"/>
      <c r="C145" s="1"/>
      <c r="D145" s="28"/>
      <c r="E145" s="30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3"/>
      <c r="AF145" s="34"/>
      <c r="AG145" s="14">
        <f t="shared" si="7"/>
        <v>0</v>
      </c>
      <c r="AH145" s="34"/>
      <c r="AI145" s="35"/>
    </row>
    <row r="146" spans="1:35" ht="90" customHeight="1" x14ac:dyDescent="0.25">
      <c r="A146" s="28"/>
      <c r="B146" s="28"/>
      <c r="C146" s="1"/>
      <c r="D146" s="28"/>
      <c r="E146" s="30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3"/>
      <c r="AF146" s="34"/>
      <c r="AG146" s="14">
        <f t="shared" si="7"/>
        <v>0</v>
      </c>
      <c r="AH146" s="34"/>
      <c r="AI146" s="35"/>
    </row>
    <row r="147" spans="1:35" ht="90" customHeight="1" x14ac:dyDescent="0.25">
      <c r="A147" s="28"/>
      <c r="B147" s="28"/>
      <c r="C147" s="1"/>
      <c r="D147" s="28"/>
      <c r="E147" s="30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3"/>
      <c r="AF147" s="34"/>
      <c r="AG147" s="14">
        <f t="shared" si="7"/>
        <v>0</v>
      </c>
      <c r="AH147" s="34"/>
      <c r="AI147" s="35"/>
    </row>
    <row r="148" spans="1:35" ht="90" customHeight="1" x14ac:dyDescent="0.25">
      <c r="A148" s="28"/>
      <c r="B148" s="28"/>
      <c r="C148" s="1"/>
      <c r="D148" s="28"/>
      <c r="E148" s="30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3"/>
      <c r="AF148" s="34"/>
      <c r="AG148" s="14">
        <f t="shared" si="7"/>
        <v>0</v>
      </c>
      <c r="AH148" s="34"/>
      <c r="AI148" s="35"/>
    </row>
    <row r="149" spans="1:35" ht="90" customHeight="1" x14ac:dyDescent="0.25">
      <c r="A149" s="28"/>
      <c r="B149" s="28"/>
      <c r="C149" s="1"/>
      <c r="D149" s="28"/>
      <c r="E149" s="30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3"/>
      <c r="AF149" s="34"/>
      <c r="AG149" s="14">
        <f t="shared" si="7"/>
        <v>0</v>
      </c>
      <c r="AH149" s="34"/>
      <c r="AI149" s="35"/>
    </row>
    <row r="150" spans="1:35" ht="90" customHeight="1" x14ac:dyDescent="0.25">
      <c r="A150" s="28"/>
      <c r="B150" s="28"/>
      <c r="C150" s="1"/>
      <c r="D150" s="28"/>
      <c r="E150" s="30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3"/>
      <c r="AF150" s="34"/>
      <c r="AG150" s="14">
        <f t="shared" si="7"/>
        <v>0</v>
      </c>
      <c r="AH150" s="34"/>
      <c r="AI150" s="35"/>
    </row>
    <row r="151" spans="1:35" ht="90" customHeight="1" x14ac:dyDescent="0.25">
      <c r="A151" s="28"/>
      <c r="B151" s="28"/>
      <c r="C151" s="1"/>
      <c r="D151" s="28"/>
      <c r="E151" s="30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3"/>
      <c r="AF151" s="34"/>
      <c r="AG151" s="14">
        <f t="shared" si="7"/>
        <v>0</v>
      </c>
      <c r="AH151" s="34"/>
      <c r="AI151" s="35"/>
    </row>
    <row r="152" spans="1:35" ht="90" customHeight="1" x14ac:dyDescent="0.25">
      <c r="A152" s="28"/>
      <c r="B152" s="28"/>
      <c r="C152" s="1"/>
      <c r="D152" s="28"/>
      <c r="E152" s="30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3"/>
      <c r="AF152" s="34"/>
      <c r="AG152" s="14">
        <f t="shared" si="7"/>
        <v>0</v>
      </c>
      <c r="AH152" s="34"/>
      <c r="AI152" s="35"/>
    </row>
    <row r="153" spans="1:35" ht="90" customHeight="1" x14ac:dyDescent="0.25">
      <c r="A153" s="28"/>
      <c r="B153" s="28"/>
      <c r="C153" s="1"/>
      <c r="D153" s="28"/>
      <c r="E153" s="30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3"/>
      <c r="AF153" s="34"/>
      <c r="AG153" s="14">
        <f t="shared" si="7"/>
        <v>0</v>
      </c>
      <c r="AH153" s="34"/>
      <c r="AI153" s="35"/>
    </row>
    <row r="154" spans="1:35" ht="90" customHeight="1" x14ac:dyDescent="0.25">
      <c r="A154" s="28"/>
      <c r="B154" s="28"/>
      <c r="C154" s="1"/>
      <c r="D154" s="28"/>
      <c r="E154" s="30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3"/>
      <c r="AF154" s="34"/>
      <c r="AG154" s="14">
        <f t="shared" si="7"/>
        <v>0</v>
      </c>
      <c r="AH154" s="34"/>
      <c r="AI154" s="35"/>
    </row>
    <row r="155" spans="1:35" ht="90" customHeight="1" x14ac:dyDescent="0.25">
      <c r="A155" s="28"/>
      <c r="B155" s="28"/>
      <c r="C155" s="1"/>
      <c r="D155" s="28"/>
      <c r="E155" s="30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3"/>
      <c r="AF155" s="34"/>
      <c r="AG155" s="14">
        <f t="shared" si="7"/>
        <v>0</v>
      </c>
      <c r="AH155" s="34"/>
      <c r="AI155" s="35"/>
    </row>
    <row r="156" spans="1:35" ht="67.5" customHeight="1" x14ac:dyDescent="0.25">
      <c r="A156" s="28"/>
      <c r="B156" s="28"/>
      <c r="C156" s="1"/>
      <c r="D156" s="28"/>
      <c r="E156" s="30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3"/>
      <c r="AF156" s="34"/>
      <c r="AG156" s="14">
        <f t="shared" si="7"/>
        <v>0</v>
      </c>
      <c r="AH156" s="34"/>
      <c r="AI156" s="35"/>
    </row>
    <row r="157" spans="1:35" ht="67.5" customHeight="1" x14ac:dyDescent="0.25">
      <c r="A157" s="28"/>
      <c r="B157" s="28"/>
      <c r="C157" s="1"/>
      <c r="D157" s="28"/>
      <c r="E157" s="3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3"/>
      <c r="AF157" s="34"/>
      <c r="AG157" s="14">
        <f t="shared" si="7"/>
        <v>0</v>
      </c>
      <c r="AH157" s="34"/>
      <c r="AI157" s="35"/>
    </row>
    <row r="158" spans="1:35" ht="67.5" customHeight="1" x14ac:dyDescent="0.25">
      <c r="A158" s="28"/>
      <c r="B158" s="28"/>
      <c r="C158" s="1"/>
      <c r="D158" s="28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3"/>
      <c r="AF158" s="34"/>
      <c r="AG158" s="14">
        <f t="shared" si="7"/>
        <v>0</v>
      </c>
      <c r="AH158" s="34"/>
      <c r="AI158" s="35"/>
    </row>
    <row r="159" spans="1:35" ht="67.5" customHeight="1" x14ac:dyDescent="0.25">
      <c r="A159" s="28"/>
      <c r="B159" s="28"/>
      <c r="C159" s="1"/>
      <c r="D159" s="28"/>
      <c r="E159" s="30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3"/>
      <c r="AF159" s="34"/>
      <c r="AG159" s="14">
        <f t="shared" si="7"/>
        <v>0</v>
      </c>
      <c r="AH159" s="34"/>
      <c r="AI159" s="35"/>
    </row>
    <row r="160" spans="1:35" ht="67.5" customHeight="1" x14ac:dyDescent="0.25">
      <c r="A160" s="28"/>
      <c r="B160" s="28"/>
      <c r="C160" s="1"/>
      <c r="D160" s="28"/>
      <c r="E160" s="30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3"/>
      <c r="AF160" s="34"/>
      <c r="AG160" s="14">
        <f t="shared" si="7"/>
        <v>0</v>
      </c>
      <c r="AH160" s="34"/>
      <c r="AI160" s="35"/>
    </row>
    <row r="161" spans="1:35" ht="67.5" customHeight="1" x14ac:dyDescent="0.25">
      <c r="A161" s="28"/>
      <c r="B161" s="28"/>
      <c r="C161" s="1"/>
      <c r="D161" s="28"/>
      <c r="E161" s="30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3"/>
      <c r="AF161" s="34"/>
      <c r="AG161" s="14">
        <f t="shared" si="7"/>
        <v>0</v>
      </c>
      <c r="AH161" s="34"/>
      <c r="AI161" s="35"/>
    </row>
    <row r="162" spans="1:35" ht="67.5" customHeight="1" x14ac:dyDescent="0.25">
      <c r="A162" s="28"/>
      <c r="B162" s="28"/>
      <c r="C162" s="1"/>
      <c r="D162" s="28"/>
      <c r="E162" s="30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3"/>
      <c r="AF162" s="34"/>
      <c r="AG162" s="14">
        <f t="shared" si="7"/>
        <v>0</v>
      </c>
      <c r="AH162" s="34"/>
      <c r="AI162" s="35"/>
    </row>
    <row r="163" spans="1:35" ht="67.5" customHeight="1" x14ac:dyDescent="0.25">
      <c r="A163" s="28"/>
      <c r="B163" s="28"/>
      <c r="C163" s="1"/>
      <c r="D163" s="28"/>
      <c r="E163" s="30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3"/>
      <c r="AF163" s="34"/>
      <c r="AG163" s="14">
        <f t="shared" si="7"/>
        <v>0</v>
      </c>
      <c r="AH163" s="34"/>
      <c r="AI163" s="35"/>
    </row>
    <row r="164" spans="1:35" ht="67.5" customHeight="1" x14ac:dyDescent="0.25">
      <c r="A164" s="28"/>
      <c r="B164" s="28"/>
      <c r="C164" s="1"/>
      <c r="D164" s="28"/>
      <c r="E164" s="30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3"/>
      <c r="AF164" s="34"/>
      <c r="AG164" s="14">
        <f t="shared" si="7"/>
        <v>0</v>
      </c>
      <c r="AH164" s="34"/>
      <c r="AI164" s="35"/>
    </row>
    <row r="165" spans="1:35" ht="67.5" customHeight="1" x14ac:dyDescent="0.25">
      <c r="A165" s="28"/>
      <c r="B165" s="28"/>
      <c r="C165" s="1"/>
      <c r="D165" s="28"/>
      <c r="E165" s="30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3"/>
      <c r="AF165" s="34"/>
      <c r="AG165" s="14">
        <f t="shared" si="7"/>
        <v>0</v>
      </c>
      <c r="AH165" s="34"/>
      <c r="AI165" s="35"/>
    </row>
    <row r="166" spans="1:35" ht="67.5" customHeight="1" x14ac:dyDescent="0.25">
      <c r="A166" s="28"/>
      <c r="B166" s="28"/>
      <c r="C166" s="1"/>
      <c r="D166" s="28"/>
      <c r="E166" s="30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3"/>
      <c r="AF166" s="34"/>
      <c r="AG166" s="14">
        <f t="shared" si="7"/>
        <v>0</v>
      </c>
      <c r="AH166" s="34"/>
      <c r="AI166" s="35"/>
    </row>
    <row r="167" spans="1:35" ht="67.5" customHeight="1" x14ac:dyDescent="0.25">
      <c r="A167" s="28"/>
      <c r="B167" s="28"/>
      <c r="C167" s="1"/>
      <c r="D167" s="28"/>
      <c r="E167" s="30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3"/>
      <c r="AF167" s="34"/>
      <c r="AG167" s="14">
        <f t="shared" si="7"/>
        <v>0</v>
      </c>
      <c r="AH167" s="34"/>
      <c r="AI167" s="35"/>
    </row>
    <row r="168" spans="1:35" ht="67.5" customHeight="1" x14ac:dyDescent="0.25">
      <c r="A168" s="28"/>
      <c r="B168" s="28"/>
      <c r="C168" s="1"/>
      <c r="D168" s="28"/>
      <c r="E168" s="30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3"/>
      <c r="AF168" s="34"/>
      <c r="AG168" s="14">
        <f t="shared" si="7"/>
        <v>0</v>
      </c>
      <c r="AH168" s="34"/>
      <c r="AI168" s="35"/>
    </row>
    <row r="169" spans="1:35" ht="67.5" customHeight="1" x14ac:dyDescent="0.25">
      <c r="A169" s="28"/>
      <c r="B169" s="28"/>
      <c r="C169" s="1"/>
      <c r="D169" s="28"/>
      <c r="E169" s="30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3"/>
      <c r="AF169" s="34"/>
      <c r="AG169" s="14">
        <f t="shared" si="7"/>
        <v>0</v>
      </c>
      <c r="AH169" s="34"/>
      <c r="AI169" s="35"/>
    </row>
    <row r="170" spans="1:35" ht="67.5" customHeight="1" x14ac:dyDescent="0.25">
      <c r="A170" s="28"/>
      <c r="B170" s="28"/>
      <c r="C170" s="1"/>
      <c r="D170" s="28"/>
      <c r="E170" s="30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3"/>
      <c r="AF170" s="34"/>
      <c r="AG170" s="14">
        <f t="shared" si="7"/>
        <v>0</v>
      </c>
      <c r="AH170" s="34"/>
      <c r="AI170" s="35"/>
    </row>
    <row r="171" spans="1:35" ht="15.75" customHeight="1" x14ac:dyDescent="0.25">
      <c r="A171" s="28"/>
      <c r="B171" s="28"/>
      <c r="C171" s="1"/>
      <c r="D171" s="28"/>
      <c r="E171" s="30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3"/>
      <c r="AF171" s="34"/>
      <c r="AG171" s="34"/>
      <c r="AH171" s="34"/>
      <c r="AI171" s="35"/>
    </row>
    <row r="172" spans="1:35" ht="15.75" customHeight="1" x14ac:dyDescent="0.25">
      <c r="A172" s="28"/>
      <c r="B172" s="28"/>
      <c r="C172" s="1"/>
      <c r="D172" s="28"/>
      <c r="E172" s="30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3"/>
      <c r="AF172" s="34"/>
      <c r="AG172" s="34"/>
      <c r="AH172" s="34"/>
      <c r="AI172" s="35"/>
    </row>
    <row r="173" spans="1:35" ht="15.75" customHeight="1" x14ac:dyDescent="0.25">
      <c r="A173" s="28"/>
      <c r="B173" s="28"/>
      <c r="C173" s="1"/>
      <c r="D173" s="28"/>
      <c r="E173" s="30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3"/>
      <c r="AF173" s="34"/>
      <c r="AG173" s="34"/>
      <c r="AH173" s="34"/>
      <c r="AI173" s="35"/>
    </row>
    <row r="174" spans="1:35" ht="15.75" customHeight="1" x14ac:dyDescent="0.25">
      <c r="A174" s="28"/>
      <c r="B174" s="28"/>
      <c r="C174" s="1"/>
      <c r="D174" s="28"/>
      <c r="E174" s="30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3"/>
      <c r="AF174" s="34"/>
      <c r="AG174" s="34"/>
      <c r="AH174" s="34"/>
      <c r="AI174" s="35"/>
    </row>
    <row r="175" spans="1:35" ht="15.75" customHeight="1" x14ac:dyDescent="0.25">
      <c r="A175" s="28"/>
      <c r="B175" s="28"/>
      <c r="C175" s="1"/>
      <c r="D175" s="28"/>
      <c r="E175" s="30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3"/>
      <c r="AF175" s="34"/>
      <c r="AG175" s="34"/>
      <c r="AH175" s="34"/>
      <c r="AI175" s="35"/>
    </row>
    <row r="176" spans="1:35" ht="15.75" customHeight="1" x14ac:dyDescent="0.25">
      <c r="A176" s="28"/>
      <c r="B176" s="28"/>
      <c r="C176" s="1"/>
      <c r="D176" s="28"/>
      <c r="E176" s="30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3"/>
      <c r="AF176" s="34"/>
      <c r="AG176" s="34"/>
      <c r="AH176" s="34"/>
      <c r="AI176" s="35"/>
    </row>
    <row r="177" spans="1:35" ht="15.75" customHeight="1" x14ac:dyDescent="0.25">
      <c r="A177" s="28"/>
      <c r="B177" s="28"/>
      <c r="C177" s="1"/>
      <c r="D177" s="28"/>
      <c r="E177" s="30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3"/>
      <c r="AF177" s="34"/>
      <c r="AG177" s="34"/>
      <c r="AH177" s="34"/>
      <c r="AI177" s="35"/>
    </row>
    <row r="178" spans="1:35" ht="15.75" customHeight="1" x14ac:dyDescent="0.25">
      <c r="A178" s="28"/>
      <c r="B178" s="28"/>
      <c r="C178" s="1"/>
      <c r="D178" s="28"/>
      <c r="E178" s="30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3"/>
      <c r="AF178" s="34"/>
      <c r="AG178" s="34"/>
      <c r="AH178" s="34"/>
      <c r="AI178" s="35"/>
    </row>
    <row r="179" spans="1:35" ht="15.75" customHeight="1" x14ac:dyDescent="0.25">
      <c r="A179" s="28"/>
      <c r="B179" s="28"/>
      <c r="C179" s="1"/>
      <c r="D179" s="28"/>
      <c r="E179" s="30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3"/>
      <c r="AF179" s="34"/>
      <c r="AG179" s="34"/>
      <c r="AH179" s="34"/>
      <c r="AI179" s="35"/>
    </row>
    <row r="180" spans="1:35" ht="15.75" customHeight="1" x14ac:dyDescent="0.25">
      <c r="A180" s="28"/>
      <c r="B180" s="28"/>
      <c r="C180" s="1"/>
      <c r="D180" s="28"/>
      <c r="E180" s="30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3"/>
      <c r="AF180" s="34"/>
      <c r="AG180" s="34"/>
      <c r="AH180" s="34"/>
      <c r="AI180" s="35"/>
    </row>
    <row r="181" spans="1:35" ht="15.75" customHeight="1" x14ac:dyDescent="0.25">
      <c r="A181" s="28"/>
      <c r="B181" s="28"/>
      <c r="C181" s="1"/>
      <c r="D181" s="28"/>
      <c r="E181" s="30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3"/>
      <c r="AF181" s="34"/>
      <c r="AG181" s="34"/>
      <c r="AH181" s="34"/>
      <c r="AI181" s="35"/>
    </row>
    <row r="182" spans="1:35" ht="15.75" customHeight="1" x14ac:dyDescent="0.25">
      <c r="A182" s="28"/>
      <c r="B182" s="28"/>
      <c r="C182" s="1"/>
      <c r="D182" s="28"/>
      <c r="E182" s="30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3"/>
      <c r="AF182" s="34"/>
      <c r="AG182" s="34"/>
      <c r="AH182" s="34"/>
      <c r="AI182" s="35"/>
    </row>
    <row r="183" spans="1:35" ht="15.75" customHeight="1" x14ac:dyDescent="0.25">
      <c r="A183" s="28"/>
      <c r="B183" s="28"/>
      <c r="C183" s="1"/>
      <c r="D183" s="28"/>
      <c r="E183" s="30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3"/>
      <c r="AF183" s="34"/>
      <c r="AG183" s="34"/>
      <c r="AH183" s="34"/>
      <c r="AI183" s="35"/>
    </row>
    <row r="184" spans="1:35" ht="15.75" customHeight="1" x14ac:dyDescent="0.25">
      <c r="A184" s="28"/>
      <c r="B184" s="28"/>
      <c r="C184" s="1"/>
      <c r="D184" s="28"/>
      <c r="E184" s="30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3"/>
      <c r="AF184" s="34"/>
      <c r="AG184" s="34"/>
      <c r="AH184" s="34"/>
      <c r="AI184" s="35"/>
    </row>
    <row r="185" spans="1:35" ht="15.75" customHeight="1" x14ac:dyDescent="0.25">
      <c r="A185" s="28"/>
      <c r="B185" s="28"/>
      <c r="C185" s="1"/>
      <c r="D185" s="28"/>
      <c r="E185" s="30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3"/>
      <c r="AF185" s="34"/>
      <c r="AG185" s="34"/>
      <c r="AH185" s="34"/>
      <c r="AI185" s="35"/>
    </row>
    <row r="186" spans="1:35" ht="15.75" customHeight="1" x14ac:dyDescent="0.25">
      <c r="A186" s="28"/>
      <c r="B186" s="28"/>
      <c r="C186" s="1"/>
      <c r="D186" s="28"/>
      <c r="E186" s="30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3"/>
      <c r="AF186" s="34"/>
      <c r="AG186" s="34"/>
      <c r="AH186" s="34"/>
      <c r="AI186" s="35"/>
    </row>
    <row r="187" spans="1:35" ht="15.75" customHeight="1" x14ac:dyDescent="0.25">
      <c r="A187" s="28"/>
      <c r="B187" s="28"/>
      <c r="C187" s="1"/>
      <c r="D187" s="28"/>
      <c r="E187" s="30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3"/>
      <c r="AF187" s="34"/>
      <c r="AG187" s="34"/>
      <c r="AH187" s="34"/>
      <c r="AI187" s="35"/>
    </row>
    <row r="188" spans="1:35" ht="15.75" customHeight="1" x14ac:dyDescent="0.25">
      <c r="A188" s="28"/>
      <c r="B188" s="28"/>
      <c r="C188" s="1"/>
      <c r="D188" s="28"/>
      <c r="E188" s="30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3"/>
      <c r="AF188" s="34"/>
      <c r="AG188" s="34"/>
      <c r="AH188" s="34"/>
      <c r="AI188" s="35"/>
    </row>
    <row r="189" spans="1:35" ht="15.75" customHeight="1" x14ac:dyDescent="0.25">
      <c r="A189" s="28"/>
      <c r="B189" s="28"/>
      <c r="C189" s="1"/>
      <c r="D189" s="28"/>
      <c r="E189" s="30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3"/>
      <c r="AF189" s="34"/>
      <c r="AG189" s="34"/>
      <c r="AH189" s="34"/>
      <c r="AI189" s="35"/>
    </row>
    <row r="190" spans="1:35" ht="15.75" customHeight="1" x14ac:dyDescent="0.25">
      <c r="A190" s="28"/>
      <c r="B190" s="28"/>
      <c r="C190" s="1"/>
      <c r="D190" s="28"/>
      <c r="E190" s="30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3"/>
      <c r="AF190" s="34"/>
      <c r="AG190" s="34"/>
      <c r="AH190" s="34"/>
      <c r="AI190" s="35"/>
    </row>
    <row r="191" spans="1:35" ht="15.75" customHeight="1" x14ac:dyDescent="0.25">
      <c r="A191" s="28"/>
      <c r="B191" s="28"/>
      <c r="C191" s="1"/>
      <c r="D191" s="28"/>
      <c r="E191" s="30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3"/>
      <c r="AF191" s="34"/>
      <c r="AG191" s="34"/>
      <c r="AH191" s="34"/>
      <c r="AI191" s="35"/>
    </row>
    <row r="192" spans="1:35" ht="15.75" customHeight="1" x14ac:dyDescent="0.25">
      <c r="A192" s="28"/>
      <c r="B192" s="28"/>
      <c r="C192" s="1"/>
      <c r="D192" s="28"/>
      <c r="E192" s="30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3"/>
      <c r="AF192" s="34"/>
      <c r="AG192" s="34"/>
      <c r="AH192" s="34"/>
      <c r="AI192" s="35"/>
    </row>
    <row r="193" spans="1:35" ht="15.75" customHeight="1" x14ac:dyDescent="0.25">
      <c r="A193" s="28"/>
      <c r="B193" s="28"/>
      <c r="C193" s="1"/>
      <c r="D193" s="28"/>
      <c r="E193" s="30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3"/>
      <c r="AF193" s="34"/>
      <c r="AG193" s="34"/>
      <c r="AH193" s="34"/>
      <c r="AI193" s="35"/>
    </row>
    <row r="194" spans="1:35" ht="15.75" customHeight="1" x14ac:dyDescent="0.25">
      <c r="A194" s="28"/>
      <c r="B194" s="28"/>
      <c r="C194" s="1"/>
      <c r="D194" s="28"/>
      <c r="E194" s="30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3"/>
      <c r="AF194" s="34"/>
      <c r="AG194" s="34"/>
      <c r="AH194" s="34"/>
      <c r="AI194" s="35"/>
    </row>
    <row r="195" spans="1:35" ht="15.75" customHeight="1" x14ac:dyDescent="0.25">
      <c r="A195" s="28"/>
      <c r="B195" s="28"/>
      <c r="C195" s="1"/>
      <c r="D195" s="28"/>
      <c r="E195" s="30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3"/>
      <c r="AF195" s="34"/>
      <c r="AG195" s="34"/>
      <c r="AH195" s="34"/>
      <c r="AI195" s="35"/>
    </row>
    <row r="196" spans="1:35" ht="15.75" customHeight="1" x14ac:dyDescent="0.25">
      <c r="A196" s="28"/>
      <c r="B196" s="28"/>
      <c r="C196" s="1"/>
      <c r="D196" s="28"/>
      <c r="E196" s="30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3"/>
      <c r="AF196" s="34"/>
      <c r="AG196" s="34"/>
      <c r="AH196" s="34"/>
      <c r="AI196" s="35"/>
    </row>
    <row r="197" spans="1:35" ht="15.75" customHeight="1" x14ac:dyDescent="0.25">
      <c r="A197" s="28"/>
      <c r="B197" s="28"/>
      <c r="C197" s="1"/>
      <c r="D197" s="28"/>
      <c r="E197" s="30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3"/>
      <c r="AF197" s="34"/>
      <c r="AG197" s="34"/>
      <c r="AH197" s="34"/>
      <c r="AI197" s="35"/>
    </row>
    <row r="198" spans="1:35" ht="15.75" customHeight="1" x14ac:dyDescent="0.25">
      <c r="A198" s="28"/>
      <c r="B198" s="28"/>
      <c r="C198" s="1"/>
      <c r="D198" s="28"/>
      <c r="E198" s="30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3"/>
      <c r="AF198" s="34"/>
      <c r="AG198" s="34"/>
      <c r="AH198" s="34"/>
      <c r="AI198" s="35"/>
    </row>
    <row r="199" spans="1:35" ht="15.75" customHeight="1" x14ac:dyDescent="0.25">
      <c r="A199" s="28"/>
      <c r="B199" s="28"/>
      <c r="C199" s="1"/>
      <c r="D199" s="28"/>
      <c r="E199" s="30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3"/>
      <c r="AF199" s="34"/>
      <c r="AG199" s="34"/>
      <c r="AH199" s="34"/>
      <c r="AI199" s="35"/>
    </row>
    <row r="200" spans="1:35" ht="15.75" customHeight="1" x14ac:dyDescent="0.25">
      <c r="A200" s="28"/>
      <c r="B200" s="28"/>
      <c r="C200" s="1"/>
      <c r="D200" s="28"/>
      <c r="E200" s="30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3"/>
      <c r="AF200" s="34"/>
      <c r="AG200" s="34"/>
      <c r="AH200" s="34"/>
      <c r="AI200" s="35"/>
    </row>
    <row r="201" spans="1:35" ht="15.75" customHeight="1" x14ac:dyDescent="0.25">
      <c r="A201" s="28"/>
      <c r="B201" s="28"/>
      <c r="C201" s="1"/>
      <c r="D201" s="28"/>
      <c r="E201" s="30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3"/>
      <c r="AF201" s="34"/>
      <c r="AG201" s="34"/>
      <c r="AH201" s="34"/>
      <c r="AI201" s="35"/>
    </row>
    <row r="202" spans="1:35" ht="15.75" customHeight="1" x14ac:dyDescent="0.25">
      <c r="A202" s="28"/>
      <c r="B202" s="28"/>
      <c r="C202" s="1"/>
      <c r="D202" s="28"/>
      <c r="E202" s="30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3"/>
      <c r="AF202" s="34"/>
      <c r="AG202" s="34"/>
      <c r="AH202" s="34"/>
      <c r="AI202" s="35"/>
    </row>
    <row r="203" spans="1:35" ht="15.75" customHeight="1" x14ac:dyDescent="0.25">
      <c r="A203" s="28"/>
      <c r="B203" s="28"/>
      <c r="C203" s="1"/>
      <c r="D203" s="28"/>
      <c r="E203" s="30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3"/>
      <c r="AF203" s="34"/>
      <c r="AG203" s="34"/>
      <c r="AH203" s="34"/>
      <c r="AI203" s="35"/>
    </row>
    <row r="204" spans="1:35" ht="15.75" customHeight="1" x14ac:dyDescent="0.25">
      <c r="A204" s="28"/>
      <c r="B204" s="28"/>
      <c r="C204" s="1"/>
      <c r="D204" s="28"/>
      <c r="E204" s="30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3"/>
      <c r="AF204" s="34"/>
      <c r="AG204" s="34"/>
      <c r="AH204" s="34"/>
      <c r="AI204" s="35"/>
    </row>
    <row r="205" spans="1:35" ht="15.75" customHeight="1" x14ac:dyDescent="0.25">
      <c r="A205" s="28"/>
      <c r="B205" s="28"/>
      <c r="C205" s="1"/>
      <c r="D205" s="28"/>
      <c r="E205" s="30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3"/>
      <c r="AF205" s="34"/>
      <c r="AG205" s="34"/>
      <c r="AH205" s="34"/>
      <c r="AI205" s="35"/>
    </row>
    <row r="206" spans="1:35" ht="15.75" customHeight="1" x14ac:dyDescent="0.25">
      <c r="A206" s="28"/>
      <c r="B206" s="28"/>
      <c r="C206" s="1"/>
      <c r="D206" s="28"/>
      <c r="E206" s="30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3"/>
      <c r="AF206" s="34"/>
      <c r="AG206" s="34"/>
      <c r="AH206" s="34"/>
      <c r="AI206" s="35"/>
    </row>
    <row r="207" spans="1:35" ht="15.75" customHeight="1" x14ac:dyDescent="0.25">
      <c r="A207" s="28"/>
      <c r="B207" s="28"/>
      <c r="C207" s="1"/>
      <c r="D207" s="28"/>
      <c r="E207" s="30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3"/>
      <c r="AF207" s="34"/>
      <c r="AG207" s="34"/>
      <c r="AH207" s="34"/>
      <c r="AI207" s="35"/>
    </row>
    <row r="208" spans="1:35" ht="15.75" customHeight="1" x14ac:dyDescent="0.25">
      <c r="A208" s="28"/>
      <c r="B208" s="28"/>
      <c r="C208" s="1"/>
      <c r="D208" s="28"/>
      <c r="E208" s="30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3"/>
      <c r="AF208" s="34"/>
      <c r="AG208" s="34"/>
      <c r="AH208" s="34"/>
      <c r="AI208" s="35"/>
    </row>
    <row r="209" spans="1:35" ht="15.75" customHeight="1" x14ac:dyDescent="0.25">
      <c r="A209" s="28"/>
      <c r="B209" s="28"/>
      <c r="C209" s="1"/>
      <c r="D209" s="28"/>
      <c r="E209" s="30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3"/>
      <c r="AF209" s="34"/>
      <c r="AG209" s="34"/>
      <c r="AH209" s="34"/>
      <c r="AI209" s="35"/>
    </row>
    <row r="210" spans="1:35" ht="15.75" customHeight="1" x14ac:dyDescent="0.25">
      <c r="A210" s="28"/>
      <c r="B210" s="28"/>
      <c r="C210" s="1"/>
      <c r="D210" s="28"/>
      <c r="E210" s="30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3"/>
      <c r="AF210" s="34"/>
      <c r="AG210" s="34"/>
      <c r="AH210" s="34"/>
      <c r="AI210" s="35"/>
    </row>
    <row r="211" spans="1:35" ht="15.75" customHeight="1" x14ac:dyDescent="0.25">
      <c r="A211" s="28"/>
      <c r="B211" s="28"/>
      <c r="C211" s="1"/>
      <c r="D211" s="28"/>
      <c r="E211" s="30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3"/>
      <c r="AF211" s="34"/>
      <c r="AG211" s="34"/>
      <c r="AH211" s="34"/>
      <c r="AI211" s="35"/>
    </row>
    <row r="212" spans="1:35" ht="15.75" customHeight="1" x14ac:dyDescent="0.25">
      <c r="A212" s="28"/>
      <c r="B212" s="28"/>
      <c r="C212" s="1"/>
      <c r="D212" s="28"/>
      <c r="E212" s="30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3"/>
      <c r="AF212" s="34"/>
      <c r="AG212" s="34"/>
      <c r="AH212" s="34"/>
      <c r="AI212" s="35"/>
    </row>
    <row r="213" spans="1:35" ht="15.75" customHeight="1" x14ac:dyDescent="0.25">
      <c r="A213" s="28"/>
      <c r="B213" s="28"/>
      <c r="C213" s="1"/>
      <c r="D213" s="28"/>
      <c r="E213" s="30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3"/>
      <c r="AF213" s="34"/>
      <c r="AG213" s="34"/>
      <c r="AH213" s="34"/>
      <c r="AI213" s="35"/>
    </row>
    <row r="214" spans="1:35" ht="15.75" customHeight="1" x14ac:dyDescent="0.25">
      <c r="A214" s="28"/>
      <c r="B214" s="28"/>
      <c r="C214" s="1"/>
      <c r="D214" s="28"/>
      <c r="E214" s="30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3"/>
      <c r="AF214" s="34"/>
      <c r="AG214" s="34"/>
      <c r="AH214" s="34"/>
      <c r="AI214" s="35"/>
    </row>
    <row r="215" spans="1:35" ht="15.75" customHeight="1" x14ac:dyDescent="0.25">
      <c r="A215" s="28"/>
      <c r="B215" s="28"/>
      <c r="C215" s="1"/>
      <c r="D215" s="28"/>
      <c r="E215" s="30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3"/>
      <c r="AF215" s="34"/>
      <c r="AG215" s="34"/>
      <c r="AH215" s="34"/>
      <c r="AI215" s="35"/>
    </row>
    <row r="216" spans="1:35" ht="15.75" customHeight="1" x14ac:dyDescent="0.25">
      <c r="A216" s="28"/>
      <c r="B216" s="28"/>
      <c r="C216" s="1"/>
      <c r="D216" s="28"/>
      <c r="E216" s="30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3"/>
      <c r="AF216" s="34"/>
      <c r="AG216" s="34"/>
      <c r="AH216" s="34"/>
      <c r="AI216" s="35"/>
    </row>
    <row r="217" spans="1:35" ht="15.75" customHeight="1" x14ac:dyDescent="0.25">
      <c r="A217" s="28"/>
      <c r="B217" s="28"/>
      <c r="C217" s="1"/>
      <c r="D217" s="28"/>
      <c r="E217" s="30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3"/>
      <c r="AF217" s="34"/>
      <c r="AG217" s="34"/>
      <c r="AH217" s="34"/>
      <c r="AI217" s="35"/>
    </row>
    <row r="218" spans="1:35" ht="15.75" customHeight="1" x14ac:dyDescent="0.25">
      <c r="A218" s="28"/>
      <c r="B218" s="28"/>
      <c r="C218" s="1"/>
      <c r="D218" s="28"/>
      <c r="E218" s="30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3"/>
      <c r="AF218" s="34"/>
      <c r="AG218" s="34"/>
      <c r="AH218" s="34"/>
      <c r="AI218" s="35"/>
    </row>
    <row r="219" spans="1:35" ht="15.75" customHeight="1" x14ac:dyDescent="0.25">
      <c r="A219" s="28"/>
      <c r="B219" s="28"/>
      <c r="C219" s="1"/>
      <c r="D219" s="28"/>
      <c r="E219" s="30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3"/>
      <c r="AF219" s="34"/>
      <c r="AG219" s="34"/>
      <c r="AH219" s="34"/>
      <c r="AI219" s="35"/>
    </row>
    <row r="220" spans="1:35" ht="15.75" customHeight="1" x14ac:dyDescent="0.25">
      <c r="A220" s="28"/>
      <c r="B220" s="28"/>
      <c r="C220" s="1"/>
      <c r="D220" s="28"/>
      <c r="E220" s="30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3"/>
      <c r="AF220" s="34"/>
      <c r="AG220" s="34"/>
      <c r="AH220" s="34"/>
      <c r="AI220" s="35"/>
    </row>
    <row r="221" spans="1:35" ht="15.75" customHeight="1" x14ac:dyDescent="0.25">
      <c r="A221" s="28"/>
      <c r="B221" s="28"/>
      <c r="C221" s="1"/>
      <c r="D221" s="28"/>
      <c r="E221" s="30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3"/>
      <c r="AF221" s="34"/>
      <c r="AG221" s="34"/>
      <c r="AH221" s="34"/>
      <c r="AI221" s="35"/>
    </row>
    <row r="222" spans="1:35" ht="15.75" customHeight="1" x14ac:dyDescent="0.25">
      <c r="A222" s="28"/>
      <c r="B222" s="28"/>
      <c r="C222" s="1"/>
      <c r="D222" s="28"/>
      <c r="E222" s="30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3"/>
      <c r="AF222" s="34"/>
      <c r="AG222" s="34"/>
      <c r="AH222" s="34"/>
      <c r="AI222" s="35"/>
    </row>
    <row r="223" spans="1:35" ht="15.75" customHeight="1" x14ac:dyDescent="0.25">
      <c r="A223" s="28"/>
      <c r="B223" s="28"/>
      <c r="C223" s="1"/>
      <c r="D223" s="28"/>
      <c r="E223" s="30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3"/>
      <c r="AF223" s="34"/>
      <c r="AG223" s="34"/>
      <c r="AH223" s="34"/>
      <c r="AI223" s="35"/>
    </row>
    <row r="224" spans="1:35" ht="15.75" customHeight="1" x14ac:dyDescent="0.25">
      <c r="A224" s="28"/>
      <c r="B224" s="28"/>
      <c r="C224" s="1"/>
      <c r="D224" s="28"/>
      <c r="E224" s="30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3"/>
      <c r="AF224" s="34"/>
      <c r="AG224" s="34"/>
      <c r="AH224" s="34"/>
      <c r="AI224" s="35"/>
    </row>
    <row r="225" spans="1:35" ht="15.75" customHeight="1" x14ac:dyDescent="0.25">
      <c r="A225" s="28"/>
      <c r="B225" s="28"/>
      <c r="C225" s="1"/>
      <c r="D225" s="28"/>
      <c r="E225" s="30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3"/>
      <c r="AF225" s="34"/>
      <c r="AG225" s="34"/>
      <c r="AH225" s="34"/>
      <c r="AI225" s="35"/>
    </row>
    <row r="226" spans="1:35" ht="15.75" customHeight="1" x14ac:dyDescent="0.25">
      <c r="A226" s="28"/>
      <c r="B226" s="28"/>
      <c r="C226" s="1"/>
      <c r="D226" s="28"/>
      <c r="E226" s="30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3"/>
      <c r="AF226" s="34"/>
      <c r="AG226" s="34"/>
      <c r="AH226" s="34"/>
      <c r="AI226" s="35"/>
    </row>
    <row r="227" spans="1:35" ht="15.75" customHeight="1" x14ac:dyDescent="0.25">
      <c r="A227" s="28"/>
      <c r="B227" s="28"/>
      <c r="C227" s="1"/>
      <c r="D227" s="28"/>
      <c r="E227" s="30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3"/>
      <c r="AF227" s="34"/>
      <c r="AG227" s="34"/>
      <c r="AH227" s="34"/>
      <c r="AI227" s="35"/>
    </row>
    <row r="228" spans="1:35" ht="15.75" customHeight="1" x14ac:dyDescent="0.25">
      <c r="A228" s="28"/>
      <c r="B228" s="28"/>
      <c r="C228" s="1"/>
      <c r="D228" s="28"/>
      <c r="E228" s="30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3"/>
      <c r="AF228" s="34"/>
      <c r="AG228" s="34"/>
      <c r="AH228" s="34"/>
      <c r="AI228" s="35"/>
    </row>
    <row r="229" spans="1:35" ht="15.75" customHeight="1" x14ac:dyDescent="0.25">
      <c r="A229" s="28"/>
      <c r="B229" s="28"/>
      <c r="C229" s="1"/>
      <c r="D229" s="28"/>
      <c r="E229" s="30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3"/>
      <c r="AF229" s="34"/>
      <c r="AG229" s="34"/>
      <c r="AH229" s="34"/>
      <c r="AI229" s="35"/>
    </row>
    <row r="230" spans="1:35" ht="15.75" customHeight="1" x14ac:dyDescent="0.25">
      <c r="A230" s="28"/>
      <c r="B230" s="28"/>
      <c r="C230" s="1"/>
      <c r="D230" s="28"/>
      <c r="E230" s="30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3"/>
      <c r="AF230" s="34"/>
      <c r="AG230" s="34"/>
      <c r="AH230" s="34"/>
      <c r="AI230" s="35"/>
    </row>
    <row r="231" spans="1:35" ht="15.75" customHeight="1" x14ac:dyDescent="0.25">
      <c r="A231" s="28"/>
      <c r="B231" s="28"/>
      <c r="C231" s="1"/>
      <c r="D231" s="28"/>
      <c r="E231" s="30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3"/>
      <c r="AF231" s="34"/>
      <c r="AG231" s="34"/>
      <c r="AH231" s="34"/>
      <c r="AI231" s="35"/>
    </row>
    <row r="232" spans="1:35" ht="15.75" customHeight="1" x14ac:dyDescent="0.25">
      <c r="A232" s="28"/>
      <c r="B232" s="28"/>
      <c r="C232" s="1"/>
      <c r="D232" s="28"/>
      <c r="E232" s="30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3"/>
      <c r="AF232" s="34"/>
      <c r="AG232" s="34"/>
      <c r="AH232" s="34"/>
      <c r="AI232" s="35"/>
    </row>
    <row r="233" spans="1:35" ht="15.75" customHeight="1" x14ac:dyDescent="0.25">
      <c r="A233" s="28"/>
      <c r="B233" s="28"/>
      <c r="C233" s="1"/>
      <c r="D233" s="28"/>
      <c r="E233" s="30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3"/>
      <c r="AF233" s="34"/>
      <c r="AG233" s="34"/>
      <c r="AH233" s="34"/>
      <c r="AI233" s="35"/>
    </row>
    <row r="234" spans="1:35" ht="15.75" customHeight="1" x14ac:dyDescent="0.25">
      <c r="A234" s="28"/>
      <c r="B234" s="28"/>
      <c r="C234" s="1"/>
      <c r="D234" s="28"/>
      <c r="E234" s="30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3"/>
      <c r="AF234" s="34"/>
      <c r="AG234" s="34"/>
      <c r="AH234" s="34"/>
      <c r="AI234" s="35"/>
    </row>
    <row r="235" spans="1:35" ht="15.75" customHeight="1" x14ac:dyDescent="0.25">
      <c r="A235" s="28"/>
      <c r="B235" s="28"/>
      <c r="C235" s="1"/>
      <c r="D235" s="28"/>
      <c r="E235" s="30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3"/>
      <c r="AF235" s="34"/>
      <c r="AG235" s="34"/>
      <c r="AH235" s="34"/>
      <c r="AI235" s="35"/>
    </row>
    <row r="236" spans="1:35" ht="15.75" customHeight="1" x14ac:dyDescent="0.25">
      <c r="A236" s="28"/>
      <c r="B236" s="28"/>
      <c r="C236" s="1"/>
      <c r="D236" s="28"/>
      <c r="E236" s="30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3"/>
      <c r="AF236" s="34"/>
      <c r="AG236" s="34"/>
      <c r="AH236" s="34"/>
      <c r="AI236" s="35"/>
    </row>
    <row r="237" spans="1:35" ht="15.75" customHeight="1" x14ac:dyDescent="0.25">
      <c r="A237" s="28"/>
      <c r="B237" s="28"/>
      <c r="C237" s="1"/>
      <c r="D237" s="28"/>
      <c r="E237" s="30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3"/>
      <c r="AF237" s="34"/>
      <c r="AG237" s="34"/>
      <c r="AH237" s="34"/>
      <c r="AI237" s="35"/>
    </row>
    <row r="238" spans="1:35" ht="15.75" customHeight="1" x14ac:dyDescent="0.25">
      <c r="A238" s="28"/>
      <c r="B238" s="28"/>
      <c r="C238" s="1"/>
      <c r="D238" s="28"/>
      <c r="E238" s="30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3"/>
      <c r="AF238" s="34"/>
      <c r="AG238" s="34"/>
      <c r="AH238" s="34"/>
      <c r="AI238" s="35"/>
    </row>
    <row r="239" spans="1:35" ht="15.75" customHeight="1" x14ac:dyDescent="0.25">
      <c r="A239" s="28"/>
      <c r="B239" s="28"/>
      <c r="C239" s="1"/>
      <c r="D239" s="28"/>
      <c r="E239" s="30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3"/>
      <c r="AF239" s="34"/>
      <c r="AG239" s="34"/>
      <c r="AH239" s="34"/>
      <c r="AI239" s="35"/>
    </row>
    <row r="240" spans="1:35" ht="15.75" customHeight="1" x14ac:dyDescent="0.25">
      <c r="A240" s="28"/>
      <c r="B240" s="28"/>
      <c r="C240" s="1"/>
      <c r="D240" s="28"/>
      <c r="E240" s="30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3"/>
      <c r="AF240" s="34"/>
      <c r="AG240" s="34"/>
      <c r="AH240" s="34"/>
      <c r="AI240" s="35"/>
    </row>
    <row r="241" spans="1:35" ht="15.75" customHeight="1" x14ac:dyDescent="0.25">
      <c r="A241" s="28"/>
      <c r="B241" s="28"/>
      <c r="C241" s="1"/>
      <c r="D241" s="28"/>
      <c r="E241" s="30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3"/>
      <c r="AF241" s="34"/>
      <c r="AG241" s="34"/>
      <c r="AH241" s="34"/>
      <c r="AI241" s="35"/>
    </row>
    <row r="242" spans="1:35" ht="15.75" customHeight="1" x14ac:dyDescent="0.25">
      <c r="A242" s="28"/>
      <c r="B242" s="28"/>
      <c r="C242" s="1"/>
      <c r="D242" s="28"/>
      <c r="E242" s="30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3"/>
      <c r="AF242" s="34"/>
      <c r="AG242" s="34"/>
      <c r="AH242" s="34"/>
      <c r="AI242" s="35"/>
    </row>
    <row r="243" spans="1:35" ht="15.75" customHeight="1" x14ac:dyDescent="0.25">
      <c r="A243" s="28"/>
      <c r="B243" s="28"/>
      <c r="C243" s="1"/>
      <c r="D243" s="28"/>
      <c r="E243" s="30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3"/>
      <c r="AF243" s="34"/>
      <c r="AG243" s="34"/>
      <c r="AH243" s="34"/>
      <c r="AI243" s="35"/>
    </row>
    <row r="244" spans="1:35" ht="15.75" customHeight="1" x14ac:dyDescent="0.25">
      <c r="A244" s="28"/>
      <c r="B244" s="28"/>
      <c r="C244" s="1"/>
      <c r="D244" s="28"/>
      <c r="E244" s="30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3"/>
      <c r="AF244" s="34"/>
      <c r="AG244" s="34"/>
      <c r="AH244" s="34"/>
      <c r="AI244" s="35"/>
    </row>
    <row r="245" spans="1:35" ht="15.75" customHeight="1" x14ac:dyDescent="0.25">
      <c r="A245" s="28"/>
      <c r="B245" s="28"/>
      <c r="C245" s="1"/>
      <c r="D245" s="28"/>
      <c r="E245" s="30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3"/>
      <c r="AF245" s="34"/>
      <c r="AG245" s="34"/>
      <c r="AH245" s="34"/>
      <c r="AI245" s="35"/>
    </row>
    <row r="246" spans="1:35" ht="15.75" customHeight="1" x14ac:dyDescent="0.25">
      <c r="A246" s="28"/>
      <c r="B246" s="28"/>
      <c r="C246" s="1"/>
      <c r="D246" s="28"/>
      <c r="E246" s="30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3"/>
      <c r="AF246" s="34"/>
      <c r="AG246" s="34"/>
      <c r="AH246" s="34"/>
      <c r="AI246" s="35"/>
    </row>
    <row r="247" spans="1:35" ht="15.75" customHeight="1" x14ac:dyDescent="0.25">
      <c r="A247" s="28"/>
      <c r="B247" s="28"/>
      <c r="C247" s="1"/>
      <c r="D247" s="28"/>
      <c r="E247" s="30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3"/>
      <c r="AF247" s="34"/>
      <c r="AG247" s="34"/>
      <c r="AH247" s="34"/>
      <c r="AI247" s="35"/>
    </row>
    <row r="248" spans="1:35" ht="15.75" customHeight="1" x14ac:dyDescent="0.25">
      <c r="A248" s="28"/>
      <c r="B248" s="28"/>
      <c r="C248" s="1"/>
      <c r="D248" s="28"/>
      <c r="E248" s="30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3"/>
      <c r="AF248" s="34"/>
      <c r="AG248" s="34"/>
      <c r="AH248" s="34"/>
      <c r="AI248" s="35"/>
    </row>
    <row r="249" spans="1:35" ht="15.75" customHeight="1" x14ac:dyDescent="0.25">
      <c r="A249" s="28"/>
      <c r="B249" s="28"/>
      <c r="C249" s="1"/>
      <c r="D249" s="28"/>
      <c r="E249" s="30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3"/>
      <c r="AF249" s="34"/>
      <c r="AG249" s="34"/>
      <c r="AH249" s="34"/>
      <c r="AI249" s="35"/>
    </row>
    <row r="250" spans="1:35" ht="15.75" customHeight="1" x14ac:dyDescent="0.25">
      <c r="A250" s="28"/>
      <c r="B250" s="28"/>
      <c r="C250" s="1"/>
      <c r="D250" s="28"/>
      <c r="E250" s="30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3"/>
      <c r="AF250" s="34"/>
      <c r="AG250" s="34"/>
      <c r="AH250" s="34"/>
      <c r="AI250" s="35"/>
    </row>
    <row r="251" spans="1:35" ht="15.75" customHeight="1" x14ac:dyDescent="0.25">
      <c r="A251" s="28"/>
      <c r="B251" s="28"/>
      <c r="C251" s="1"/>
      <c r="D251" s="28"/>
      <c r="E251" s="30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3"/>
      <c r="AF251" s="34"/>
      <c r="AG251" s="34"/>
      <c r="AH251" s="34"/>
      <c r="AI251" s="35"/>
    </row>
    <row r="252" spans="1:35" ht="15.75" customHeight="1" x14ac:dyDescent="0.25">
      <c r="A252" s="28"/>
      <c r="B252" s="28"/>
      <c r="C252" s="1"/>
      <c r="D252" s="28"/>
      <c r="E252" s="30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3"/>
      <c r="AF252" s="34"/>
      <c r="AG252" s="34"/>
      <c r="AH252" s="34"/>
      <c r="AI252" s="35"/>
    </row>
    <row r="253" spans="1:35" ht="15.75" customHeight="1" x14ac:dyDescent="0.25">
      <c r="A253" s="28"/>
      <c r="B253" s="28"/>
      <c r="C253" s="1"/>
      <c r="D253" s="28"/>
      <c r="E253" s="30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3"/>
      <c r="AF253" s="34"/>
      <c r="AG253" s="34"/>
      <c r="AH253" s="34"/>
      <c r="AI253" s="35"/>
    </row>
    <row r="254" spans="1:35" ht="15.75" customHeight="1" x14ac:dyDescent="0.25">
      <c r="A254" s="28"/>
      <c r="B254" s="28"/>
      <c r="C254" s="1"/>
      <c r="D254" s="28"/>
      <c r="E254" s="30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3"/>
      <c r="AF254" s="34"/>
      <c r="AG254" s="34"/>
      <c r="AH254" s="34"/>
      <c r="AI254" s="35"/>
    </row>
    <row r="255" spans="1:35" ht="15.75" customHeight="1" x14ac:dyDescent="0.25">
      <c r="A255" s="28"/>
      <c r="B255" s="28"/>
      <c r="C255" s="1"/>
      <c r="D255" s="28"/>
      <c r="E255" s="30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3"/>
      <c r="AF255" s="34"/>
      <c r="AG255" s="34"/>
      <c r="AH255" s="34"/>
      <c r="AI255" s="35"/>
    </row>
    <row r="256" spans="1:35" ht="15.75" customHeight="1" x14ac:dyDescent="0.25">
      <c r="A256" s="28"/>
      <c r="B256" s="28"/>
      <c r="C256" s="1"/>
      <c r="D256" s="28"/>
      <c r="E256" s="30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3"/>
      <c r="AF256" s="34"/>
      <c r="AG256" s="34"/>
      <c r="AH256" s="34"/>
      <c r="AI256" s="35"/>
    </row>
    <row r="257" spans="1:35" ht="15.75" customHeight="1" x14ac:dyDescent="0.25">
      <c r="A257" s="28"/>
      <c r="B257" s="28"/>
      <c r="C257" s="1"/>
      <c r="D257" s="28"/>
      <c r="E257" s="30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3"/>
      <c r="AF257" s="34"/>
      <c r="AG257" s="34"/>
      <c r="AH257" s="34"/>
      <c r="AI257" s="35"/>
    </row>
    <row r="258" spans="1:35" ht="15.75" customHeight="1" x14ac:dyDescent="0.25">
      <c r="A258" s="28"/>
      <c r="B258" s="28"/>
      <c r="C258" s="1"/>
      <c r="D258" s="28"/>
      <c r="E258" s="30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3"/>
      <c r="AF258" s="34"/>
      <c r="AG258" s="34"/>
      <c r="AH258" s="34"/>
      <c r="AI258" s="35"/>
    </row>
    <row r="259" spans="1:35" ht="15.75" customHeight="1" x14ac:dyDescent="0.25">
      <c r="A259" s="28"/>
      <c r="B259" s="28"/>
      <c r="C259" s="1"/>
      <c r="D259" s="28"/>
      <c r="E259" s="30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3"/>
      <c r="AF259" s="34"/>
      <c r="AG259" s="34"/>
      <c r="AH259" s="34"/>
      <c r="AI259" s="35"/>
    </row>
    <row r="260" spans="1:35" ht="15.75" customHeight="1" x14ac:dyDescent="0.25">
      <c r="A260" s="28"/>
      <c r="B260" s="28"/>
      <c r="C260" s="1"/>
      <c r="D260" s="28"/>
      <c r="E260" s="30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3"/>
      <c r="AF260" s="34"/>
      <c r="AG260" s="34"/>
      <c r="AH260" s="34"/>
      <c r="AI260" s="35"/>
    </row>
    <row r="261" spans="1:35" ht="15.75" customHeight="1" x14ac:dyDescent="0.25">
      <c r="A261" s="28"/>
      <c r="B261" s="28"/>
      <c r="C261" s="1"/>
      <c r="D261" s="28"/>
      <c r="E261" s="30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3"/>
      <c r="AF261" s="34"/>
      <c r="AG261" s="34"/>
      <c r="AH261" s="34"/>
      <c r="AI261" s="35"/>
    </row>
    <row r="262" spans="1:35" ht="15.75" customHeight="1" x14ac:dyDescent="0.25">
      <c r="A262" s="28"/>
      <c r="B262" s="28"/>
      <c r="C262" s="1"/>
      <c r="D262" s="28"/>
      <c r="E262" s="30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3"/>
      <c r="AF262" s="34"/>
      <c r="AG262" s="34"/>
      <c r="AH262" s="34"/>
      <c r="AI262" s="35"/>
    </row>
    <row r="263" spans="1:35" ht="15.75" customHeight="1" x14ac:dyDescent="0.25">
      <c r="A263" s="28"/>
      <c r="B263" s="28"/>
      <c r="C263" s="1"/>
      <c r="D263" s="28"/>
      <c r="E263" s="30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3"/>
      <c r="AF263" s="34"/>
      <c r="AG263" s="34"/>
      <c r="AH263" s="34"/>
      <c r="AI263" s="35"/>
    </row>
    <row r="264" spans="1:35" ht="15.75" customHeight="1" x14ac:dyDescent="0.25">
      <c r="A264" s="28"/>
      <c r="B264" s="28"/>
      <c r="C264" s="1"/>
      <c r="D264" s="28"/>
      <c r="E264" s="30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3"/>
      <c r="AF264" s="34"/>
      <c r="AG264" s="34"/>
      <c r="AH264" s="34"/>
      <c r="AI264" s="35"/>
    </row>
    <row r="265" spans="1:35" ht="15.75" customHeight="1" x14ac:dyDescent="0.25">
      <c r="A265" s="28"/>
      <c r="B265" s="28"/>
      <c r="C265" s="1"/>
      <c r="D265" s="28"/>
      <c r="E265" s="30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3"/>
      <c r="AF265" s="34"/>
      <c r="AG265" s="34"/>
      <c r="AH265" s="34"/>
      <c r="AI265" s="35"/>
    </row>
    <row r="266" spans="1:35" ht="15.75" customHeight="1" x14ac:dyDescent="0.25">
      <c r="A266" s="28"/>
      <c r="B266" s="28"/>
      <c r="C266" s="1"/>
      <c r="D266" s="28"/>
      <c r="E266" s="30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3"/>
      <c r="AF266" s="34"/>
      <c r="AG266" s="34"/>
      <c r="AH266" s="34"/>
      <c r="AI266" s="35"/>
    </row>
    <row r="267" spans="1:35" ht="15.75" customHeight="1" x14ac:dyDescent="0.25">
      <c r="A267" s="28"/>
      <c r="B267" s="28"/>
      <c r="C267" s="1"/>
      <c r="D267" s="28"/>
      <c r="E267" s="30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3"/>
      <c r="AF267" s="34"/>
      <c r="AG267" s="34"/>
      <c r="AH267" s="34"/>
      <c r="AI267" s="35"/>
    </row>
    <row r="268" spans="1:35" ht="15.75" customHeight="1" x14ac:dyDescent="0.25">
      <c r="A268" s="28"/>
      <c r="B268" s="28"/>
      <c r="C268" s="1"/>
      <c r="D268" s="28"/>
      <c r="E268" s="30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3"/>
      <c r="AF268" s="34"/>
      <c r="AG268" s="34"/>
      <c r="AH268" s="34"/>
      <c r="AI268" s="35"/>
    </row>
    <row r="269" spans="1:35" ht="15.75" customHeight="1" x14ac:dyDescent="0.25">
      <c r="A269" s="28"/>
      <c r="B269" s="28"/>
      <c r="C269" s="1"/>
      <c r="D269" s="28"/>
      <c r="E269" s="30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3"/>
      <c r="AF269" s="34"/>
      <c r="AG269" s="34"/>
      <c r="AH269" s="34"/>
      <c r="AI269" s="35"/>
    </row>
    <row r="270" spans="1:35" ht="15.75" customHeight="1" x14ac:dyDescent="0.25">
      <c r="A270" s="28"/>
      <c r="B270" s="28"/>
      <c r="C270" s="1"/>
      <c r="D270" s="28"/>
      <c r="E270" s="30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3"/>
      <c r="AF270" s="34"/>
      <c r="AG270" s="34"/>
      <c r="AH270" s="34"/>
      <c r="AI270" s="35"/>
    </row>
    <row r="271" spans="1:35" ht="15.75" customHeight="1" x14ac:dyDescent="0.25">
      <c r="A271" s="28"/>
      <c r="B271" s="28"/>
      <c r="C271" s="1"/>
      <c r="D271" s="28"/>
      <c r="E271" s="30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3"/>
      <c r="AF271" s="34"/>
      <c r="AG271" s="34"/>
      <c r="AH271" s="34"/>
      <c r="AI271" s="35"/>
    </row>
    <row r="272" spans="1:35" ht="15.75" customHeight="1" x14ac:dyDescent="0.25">
      <c r="A272" s="28"/>
      <c r="B272" s="28"/>
      <c r="C272" s="1"/>
      <c r="D272" s="28"/>
      <c r="E272" s="30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3"/>
      <c r="AF272" s="34"/>
      <c r="AG272" s="34"/>
      <c r="AH272" s="34"/>
      <c r="AI272" s="35"/>
    </row>
    <row r="273" spans="1:35" ht="15.75" customHeight="1" x14ac:dyDescent="0.25">
      <c r="A273" s="28"/>
      <c r="B273" s="28"/>
      <c r="C273" s="1"/>
      <c r="D273" s="28"/>
      <c r="E273" s="30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3"/>
      <c r="AF273" s="34"/>
      <c r="AG273" s="34"/>
      <c r="AH273" s="34"/>
      <c r="AI273" s="35"/>
    </row>
    <row r="274" spans="1:35" ht="15.75" customHeight="1" x14ac:dyDescent="0.25">
      <c r="A274" s="28"/>
      <c r="B274" s="28"/>
      <c r="C274" s="1"/>
      <c r="D274" s="28"/>
      <c r="E274" s="30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3"/>
      <c r="AF274" s="34"/>
      <c r="AG274" s="34"/>
      <c r="AH274" s="34"/>
      <c r="AI274" s="35"/>
    </row>
    <row r="275" spans="1:35" ht="15.75" customHeight="1" x14ac:dyDescent="0.25">
      <c r="A275" s="28"/>
      <c r="B275" s="28"/>
      <c r="C275" s="1"/>
      <c r="D275" s="28"/>
      <c r="E275" s="30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3"/>
      <c r="AF275" s="34"/>
      <c r="AG275" s="34"/>
      <c r="AH275" s="34"/>
      <c r="AI275" s="35"/>
    </row>
    <row r="276" spans="1:35" ht="15.75" customHeight="1" x14ac:dyDescent="0.25">
      <c r="A276" s="28"/>
      <c r="B276" s="28"/>
      <c r="C276" s="1"/>
      <c r="D276" s="28"/>
      <c r="E276" s="30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3"/>
      <c r="AF276" s="34"/>
      <c r="AG276" s="34"/>
      <c r="AH276" s="34"/>
      <c r="AI276" s="35"/>
    </row>
    <row r="277" spans="1:35" ht="15.75" customHeight="1" x14ac:dyDescent="0.25">
      <c r="A277" s="28"/>
      <c r="B277" s="28"/>
      <c r="C277" s="1"/>
      <c r="D277" s="28"/>
      <c r="E277" s="30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3"/>
      <c r="AF277" s="34"/>
      <c r="AG277" s="34"/>
      <c r="AH277" s="34"/>
      <c r="AI277" s="35"/>
    </row>
    <row r="278" spans="1:35" ht="15.75" customHeight="1" x14ac:dyDescent="0.25">
      <c r="A278" s="28"/>
      <c r="B278" s="28"/>
      <c r="C278" s="1"/>
      <c r="D278" s="28"/>
      <c r="E278" s="30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3"/>
      <c r="AF278" s="34"/>
      <c r="AG278" s="34"/>
      <c r="AH278" s="34"/>
      <c r="AI278" s="35"/>
    </row>
    <row r="279" spans="1:35" ht="15.75" customHeight="1" x14ac:dyDescent="0.25">
      <c r="A279" s="28"/>
      <c r="B279" s="28"/>
      <c r="C279" s="1"/>
      <c r="D279" s="28"/>
      <c r="E279" s="30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3"/>
      <c r="AF279" s="34"/>
      <c r="AG279" s="34"/>
      <c r="AH279" s="34"/>
      <c r="AI279" s="35"/>
    </row>
    <row r="280" spans="1:35" ht="15.75" customHeight="1" x14ac:dyDescent="0.25">
      <c r="A280" s="28"/>
      <c r="B280" s="28"/>
      <c r="C280" s="1"/>
      <c r="D280" s="28"/>
      <c r="E280" s="30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3"/>
      <c r="AF280" s="34"/>
      <c r="AG280" s="34"/>
      <c r="AH280" s="34"/>
      <c r="AI280" s="35"/>
    </row>
    <row r="281" spans="1:35" ht="15.75" customHeight="1" x14ac:dyDescent="0.25">
      <c r="A281" s="28"/>
      <c r="B281" s="28"/>
      <c r="C281" s="1"/>
      <c r="D281" s="28"/>
      <c r="E281" s="30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3"/>
      <c r="AF281" s="34"/>
      <c r="AG281" s="34"/>
      <c r="AH281" s="34"/>
      <c r="AI281" s="35"/>
    </row>
    <row r="282" spans="1:35" ht="15.75" customHeight="1" x14ac:dyDescent="0.25">
      <c r="A282" s="28"/>
      <c r="B282" s="28"/>
      <c r="C282" s="1"/>
      <c r="D282" s="28"/>
      <c r="E282" s="30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3"/>
      <c r="AF282" s="34"/>
      <c r="AG282" s="34"/>
      <c r="AH282" s="34"/>
      <c r="AI282" s="35"/>
    </row>
    <row r="283" spans="1:35" ht="15.75" customHeight="1" x14ac:dyDescent="0.25">
      <c r="A283" s="28"/>
      <c r="B283" s="28"/>
      <c r="C283" s="1"/>
      <c r="D283" s="28"/>
      <c r="E283" s="30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3"/>
      <c r="AF283" s="34"/>
      <c r="AG283" s="34"/>
      <c r="AH283" s="34"/>
      <c r="AI283" s="35"/>
    </row>
    <row r="284" spans="1:35" ht="15.75" customHeight="1" x14ac:dyDescent="0.25">
      <c r="A284" s="28"/>
      <c r="B284" s="28"/>
      <c r="C284" s="1"/>
      <c r="D284" s="28"/>
      <c r="E284" s="30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3"/>
      <c r="AF284" s="34"/>
      <c r="AG284" s="34"/>
      <c r="AH284" s="34"/>
      <c r="AI284" s="35"/>
    </row>
    <row r="285" spans="1:35" ht="15.75" customHeight="1" x14ac:dyDescent="0.25">
      <c r="A285" s="28"/>
      <c r="B285" s="28"/>
      <c r="C285" s="1"/>
      <c r="D285" s="28"/>
      <c r="E285" s="30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3"/>
      <c r="AF285" s="34"/>
      <c r="AG285" s="34"/>
      <c r="AH285" s="34"/>
      <c r="AI285" s="35"/>
    </row>
    <row r="286" spans="1:35" ht="15.75" customHeight="1" x14ac:dyDescent="0.25">
      <c r="A286" s="28"/>
      <c r="B286" s="28"/>
      <c r="C286" s="1"/>
      <c r="D286" s="28"/>
      <c r="E286" s="30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3"/>
      <c r="AF286" s="34"/>
      <c r="AG286" s="34"/>
      <c r="AH286" s="34"/>
      <c r="AI286" s="35"/>
    </row>
    <row r="287" spans="1:35" ht="15.75" customHeight="1" x14ac:dyDescent="0.25">
      <c r="A287" s="28"/>
      <c r="B287" s="28"/>
      <c r="C287" s="1"/>
      <c r="D287" s="28"/>
      <c r="E287" s="30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3"/>
      <c r="AF287" s="34"/>
      <c r="AG287" s="34"/>
      <c r="AH287" s="34"/>
      <c r="AI287" s="35"/>
    </row>
    <row r="288" spans="1:35" ht="15.75" customHeight="1" x14ac:dyDescent="0.25">
      <c r="A288" s="28"/>
      <c r="B288" s="28"/>
      <c r="C288" s="1"/>
      <c r="D288" s="28"/>
      <c r="E288" s="30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3"/>
      <c r="AF288" s="34"/>
      <c r="AG288" s="34"/>
      <c r="AH288" s="34"/>
      <c r="AI288" s="35"/>
    </row>
    <row r="289" spans="1:35" ht="15.75" customHeight="1" x14ac:dyDescent="0.25">
      <c r="A289" s="28"/>
      <c r="B289" s="28"/>
      <c r="C289" s="1"/>
      <c r="D289" s="28"/>
      <c r="E289" s="30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3"/>
      <c r="AF289" s="34"/>
      <c r="AG289" s="34"/>
      <c r="AH289" s="34"/>
      <c r="AI289" s="35"/>
    </row>
    <row r="290" spans="1:35" ht="15.75" customHeight="1" x14ac:dyDescent="0.25">
      <c r="A290" s="28"/>
      <c r="B290" s="28"/>
      <c r="C290" s="1"/>
      <c r="D290" s="28"/>
      <c r="E290" s="30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3"/>
      <c r="AF290" s="34"/>
      <c r="AG290" s="34"/>
      <c r="AH290" s="34"/>
      <c r="AI290" s="35"/>
    </row>
    <row r="291" spans="1:35" ht="15.75" customHeight="1" x14ac:dyDescent="0.25">
      <c r="A291" s="28"/>
      <c r="B291" s="28"/>
      <c r="C291" s="1"/>
      <c r="D291" s="28"/>
      <c r="E291" s="30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3"/>
      <c r="AF291" s="34"/>
      <c r="AG291" s="34"/>
      <c r="AH291" s="34"/>
      <c r="AI291" s="35"/>
    </row>
    <row r="292" spans="1:35" ht="15.75" customHeight="1" x14ac:dyDescent="0.25">
      <c r="A292" s="28"/>
      <c r="B292" s="28"/>
      <c r="C292" s="1"/>
      <c r="D292" s="28"/>
      <c r="E292" s="30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3"/>
      <c r="AF292" s="34"/>
      <c r="AG292" s="34"/>
      <c r="AH292" s="34"/>
      <c r="AI292" s="35"/>
    </row>
    <row r="293" spans="1:35" ht="15.75" customHeight="1" x14ac:dyDescent="0.25">
      <c r="A293" s="28"/>
      <c r="B293" s="28"/>
      <c r="C293" s="1"/>
      <c r="D293" s="28"/>
      <c r="E293" s="30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3"/>
      <c r="AF293" s="34"/>
      <c r="AG293" s="34"/>
      <c r="AH293" s="34"/>
      <c r="AI293" s="35"/>
    </row>
    <row r="294" spans="1:35" ht="15.75" customHeight="1" x14ac:dyDescent="0.25">
      <c r="A294" s="28"/>
      <c r="B294" s="28"/>
      <c r="C294" s="1"/>
      <c r="D294" s="28"/>
      <c r="E294" s="30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3"/>
      <c r="AF294" s="34"/>
      <c r="AG294" s="34"/>
      <c r="AH294" s="34"/>
      <c r="AI294" s="35"/>
    </row>
    <row r="295" spans="1:35" ht="15.75" customHeight="1" x14ac:dyDescent="0.25">
      <c r="A295" s="28"/>
      <c r="B295" s="28"/>
      <c r="C295" s="1"/>
      <c r="D295" s="28"/>
      <c r="E295" s="30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3"/>
      <c r="AF295" s="34"/>
      <c r="AG295" s="34"/>
      <c r="AH295" s="34"/>
      <c r="AI295" s="35"/>
    </row>
    <row r="296" spans="1:35" ht="15.75" customHeight="1" x14ac:dyDescent="0.25">
      <c r="A296" s="28"/>
      <c r="B296" s="28"/>
      <c r="C296" s="1"/>
      <c r="D296" s="28"/>
      <c r="E296" s="30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3"/>
      <c r="AF296" s="34"/>
      <c r="AG296" s="34"/>
      <c r="AH296" s="34"/>
      <c r="AI296" s="35"/>
    </row>
    <row r="297" spans="1:35" ht="15.75" customHeight="1" x14ac:dyDescent="0.25">
      <c r="A297" s="28"/>
      <c r="B297" s="28"/>
      <c r="C297" s="1"/>
      <c r="D297" s="28"/>
      <c r="E297" s="30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3"/>
      <c r="AF297" s="34"/>
      <c r="AG297" s="34"/>
      <c r="AH297" s="34"/>
      <c r="AI297" s="35"/>
    </row>
    <row r="298" spans="1:35" ht="15.75" customHeight="1" x14ac:dyDescent="0.25">
      <c r="A298" s="28"/>
      <c r="B298" s="28"/>
      <c r="C298" s="1"/>
      <c r="D298" s="28"/>
      <c r="E298" s="30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3"/>
      <c r="AF298" s="34"/>
      <c r="AG298" s="34"/>
      <c r="AH298" s="34"/>
      <c r="AI298" s="35"/>
    </row>
    <row r="299" spans="1:35" ht="15.75" customHeight="1" x14ac:dyDescent="0.25">
      <c r="A299" s="28"/>
      <c r="B299" s="28"/>
      <c r="C299" s="1"/>
      <c r="D299" s="28"/>
      <c r="E299" s="30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3"/>
      <c r="AF299" s="34"/>
      <c r="AG299" s="34"/>
      <c r="AH299" s="34"/>
      <c r="AI299" s="35"/>
    </row>
    <row r="300" spans="1:35" ht="15.75" customHeight="1" x14ac:dyDescent="0.25">
      <c r="A300" s="28"/>
      <c r="B300" s="28"/>
      <c r="C300" s="1"/>
      <c r="D300" s="28"/>
      <c r="E300" s="30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3"/>
      <c r="AF300" s="34"/>
      <c r="AG300" s="34"/>
      <c r="AH300" s="34"/>
      <c r="AI300" s="35"/>
    </row>
    <row r="301" spans="1:35" ht="15.75" customHeight="1" x14ac:dyDescent="0.25">
      <c r="A301" s="28"/>
      <c r="B301" s="28"/>
      <c r="C301" s="1"/>
      <c r="D301" s="28"/>
      <c r="E301" s="30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3"/>
      <c r="AF301" s="34"/>
      <c r="AG301" s="34"/>
      <c r="AH301" s="34"/>
      <c r="AI301" s="35"/>
    </row>
    <row r="302" spans="1:35" ht="15.75" customHeight="1" x14ac:dyDescent="0.25">
      <c r="A302" s="28"/>
      <c r="B302" s="28"/>
      <c r="C302" s="1"/>
      <c r="D302" s="28"/>
      <c r="E302" s="30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3"/>
      <c r="AF302" s="34"/>
      <c r="AG302" s="34"/>
      <c r="AH302" s="34"/>
      <c r="AI302" s="35"/>
    </row>
    <row r="303" spans="1:35" ht="15.75" customHeight="1" x14ac:dyDescent="0.25">
      <c r="A303" s="28"/>
      <c r="B303" s="28"/>
      <c r="C303" s="1"/>
      <c r="D303" s="28"/>
      <c r="E303" s="30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3"/>
      <c r="AF303" s="34"/>
      <c r="AG303" s="34"/>
      <c r="AH303" s="34"/>
      <c r="AI303" s="35"/>
    </row>
    <row r="304" spans="1:35" ht="15.75" customHeight="1" x14ac:dyDescent="0.25">
      <c r="A304" s="28"/>
      <c r="B304" s="28"/>
      <c r="C304" s="1"/>
      <c r="D304" s="28"/>
      <c r="E304" s="30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3"/>
      <c r="AF304" s="34"/>
      <c r="AG304" s="34"/>
      <c r="AH304" s="34"/>
      <c r="AI304" s="35"/>
    </row>
    <row r="305" spans="1:35" ht="15.75" customHeight="1" x14ac:dyDescent="0.25">
      <c r="A305" s="28"/>
      <c r="B305" s="28"/>
      <c r="C305" s="1"/>
      <c r="D305" s="28"/>
      <c r="E305" s="30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3"/>
      <c r="AF305" s="34"/>
      <c r="AG305" s="34"/>
      <c r="AH305" s="34"/>
      <c r="AI305" s="35"/>
    </row>
    <row r="306" spans="1:35" ht="15.75" customHeight="1" x14ac:dyDescent="0.25">
      <c r="A306" s="28"/>
      <c r="B306" s="28"/>
      <c r="C306" s="1"/>
      <c r="D306" s="28"/>
      <c r="E306" s="30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3"/>
      <c r="AF306" s="34"/>
      <c r="AG306" s="34"/>
      <c r="AH306" s="34"/>
      <c r="AI306" s="35"/>
    </row>
    <row r="307" spans="1:35" ht="15.75" customHeight="1" x14ac:dyDescent="0.25">
      <c r="A307" s="28"/>
      <c r="B307" s="28"/>
      <c r="C307" s="1"/>
      <c r="D307" s="28"/>
      <c r="E307" s="30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3"/>
      <c r="AF307" s="34"/>
      <c r="AG307" s="34"/>
      <c r="AH307" s="34"/>
      <c r="AI307" s="35"/>
    </row>
    <row r="308" spans="1:35" ht="15.75" customHeight="1" x14ac:dyDescent="0.25">
      <c r="A308" s="28"/>
      <c r="B308" s="28"/>
      <c r="C308" s="1"/>
      <c r="D308" s="28"/>
      <c r="E308" s="30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3"/>
      <c r="AF308" s="34"/>
      <c r="AG308" s="34"/>
      <c r="AH308" s="34"/>
      <c r="AI308" s="35"/>
    </row>
    <row r="309" spans="1:35" ht="15.75" customHeight="1" x14ac:dyDescent="0.25">
      <c r="A309" s="28"/>
      <c r="B309" s="28"/>
      <c r="C309" s="1"/>
      <c r="D309" s="28"/>
      <c r="E309" s="30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3"/>
      <c r="AF309" s="34"/>
      <c r="AG309" s="34"/>
      <c r="AH309" s="34"/>
      <c r="AI309" s="35"/>
    </row>
    <row r="310" spans="1:35" ht="15.75" customHeight="1" x14ac:dyDescent="0.25">
      <c r="A310" s="28"/>
      <c r="B310" s="28"/>
      <c r="C310" s="1"/>
      <c r="D310" s="28"/>
      <c r="E310" s="30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3"/>
      <c r="AF310" s="34"/>
      <c r="AG310" s="34"/>
      <c r="AH310" s="34"/>
      <c r="AI310" s="35"/>
    </row>
    <row r="311" spans="1:35" ht="15.75" customHeight="1" x14ac:dyDescent="0.25">
      <c r="A311" s="28"/>
      <c r="B311" s="28"/>
      <c r="C311" s="1"/>
      <c r="D311" s="28"/>
      <c r="E311" s="30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3"/>
      <c r="AF311" s="34"/>
      <c r="AG311" s="34"/>
      <c r="AH311" s="34"/>
      <c r="AI311" s="35"/>
    </row>
    <row r="312" spans="1:35" ht="15.75" customHeight="1" x14ac:dyDescent="0.25">
      <c r="A312" s="28"/>
      <c r="B312" s="28"/>
      <c r="C312" s="1"/>
      <c r="D312" s="28"/>
      <c r="E312" s="30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3"/>
      <c r="AF312" s="34"/>
      <c r="AG312" s="34"/>
      <c r="AH312" s="34"/>
      <c r="AI312" s="35"/>
    </row>
    <row r="313" spans="1:35" ht="15.75" customHeight="1" x14ac:dyDescent="0.25">
      <c r="A313" s="28"/>
      <c r="B313" s="28"/>
      <c r="C313" s="1"/>
      <c r="D313" s="28"/>
      <c r="E313" s="30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3"/>
      <c r="AF313" s="34"/>
      <c r="AG313" s="34"/>
      <c r="AH313" s="34"/>
      <c r="AI313" s="35"/>
    </row>
    <row r="314" spans="1:35" ht="15.75" customHeight="1" x14ac:dyDescent="0.25">
      <c r="A314" s="28"/>
      <c r="B314" s="28"/>
      <c r="C314" s="1"/>
      <c r="D314" s="28"/>
      <c r="E314" s="30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3"/>
      <c r="AF314" s="34"/>
      <c r="AG314" s="34"/>
      <c r="AH314" s="34"/>
      <c r="AI314" s="35"/>
    </row>
    <row r="315" spans="1:35" ht="15.75" customHeight="1" x14ac:dyDescent="0.25">
      <c r="A315" s="28"/>
      <c r="B315" s="28"/>
      <c r="C315" s="1"/>
      <c r="D315" s="28"/>
      <c r="E315" s="30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3"/>
      <c r="AF315" s="34"/>
      <c r="AG315" s="34"/>
      <c r="AH315" s="34"/>
      <c r="AI315" s="35"/>
    </row>
    <row r="316" spans="1:35" ht="15.75" customHeight="1" x14ac:dyDescent="0.25">
      <c r="A316" s="28"/>
      <c r="B316" s="28"/>
      <c r="C316" s="1"/>
      <c r="D316" s="28"/>
      <c r="E316" s="30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3"/>
      <c r="AF316" s="34"/>
      <c r="AG316" s="34"/>
      <c r="AH316" s="34"/>
      <c r="AI316" s="35"/>
    </row>
    <row r="317" spans="1:35" ht="15.75" customHeight="1" x14ac:dyDescent="0.25">
      <c r="A317" s="28"/>
      <c r="B317" s="28"/>
      <c r="C317" s="1"/>
      <c r="D317" s="28"/>
      <c r="E317" s="30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3"/>
      <c r="AF317" s="34"/>
      <c r="AG317" s="34"/>
      <c r="AH317" s="34"/>
      <c r="AI317" s="35"/>
    </row>
    <row r="318" spans="1:35" ht="15.75" customHeight="1" x14ac:dyDescent="0.25">
      <c r="A318" s="28"/>
      <c r="B318" s="28"/>
      <c r="C318" s="1"/>
      <c r="D318" s="28"/>
      <c r="E318" s="30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3"/>
      <c r="AF318" s="34"/>
      <c r="AG318" s="34"/>
      <c r="AH318" s="34"/>
      <c r="AI318" s="35"/>
    </row>
    <row r="319" spans="1:35" ht="15.75" customHeight="1" x14ac:dyDescent="0.25">
      <c r="A319" s="28"/>
      <c r="B319" s="28"/>
      <c r="C319" s="1"/>
      <c r="D319" s="28"/>
      <c r="E319" s="30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3"/>
      <c r="AF319" s="34"/>
      <c r="AG319" s="34"/>
      <c r="AH319" s="34"/>
      <c r="AI319" s="35"/>
    </row>
    <row r="320" spans="1:35" ht="15.75" customHeight="1" x14ac:dyDescent="0.25">
      <c r="A320" s="28"/>
      <c r="B320" s="28"/>
      <c r="C320" s="1"/>
      <c r="D320" s="28"/>
      <c r="E320" s="30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3"/>
      <c r="AF320" s="34"/>
      <c r="AG320" s="34"/>
      <c r="AH320" s="34"/>
      <c r="AI320" s="35"/>
    </row>
    <row r="321" spans="1:35" ht="15.75" customHeight="1" x14ac:dyDescent="0.25">
      <c r="A321" s="28"/>
      <c r="B321" s="28"/>
      <c r="C321" s="1"/>
      <c r="D321" s="28"/>
      <c r="E321" s="30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3"/>
      <c r="AF321" s="34"/>
      <c r="AG321" s="34"/>
      <c r="AH321" s="34"/>
      <c r="AI321" s="35"/>
    </row>
    <row r="322" spans="1:35" ht="15.75" customHeight="1" x14ac:dyDescent="0.25">
      <c r="A322" s="28"/>
      <c r="B322" s="28"/>
      <c r="C322" s="1"/>
      <c r="D322" s="28"/>
      <c r="E322" s="30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3"/>
      <c r="AF322" s="34"/>
      <c r="AG322" s="34"/>
      <c r="AH322" s="34"/>
      <c r="AI322" s="35"/>
    </row>
    <row r="323" spans="1:35" ht="15.75" customHeight="1" x14ac:dyDescent="0.25">
      <c r="A323" s="28"/>
      <c r="B323" s="28"/>
      <c r="C323" s="1"/>
      <c r="D323" s="28"/>
      <c r="E323" s="30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3"/>
      <c r="AF323" s="34"/>
      <c r="AG323" s="34"/>
      <c r="AH323" s="34"/>
      <c r="AI323" s="35"/>
    </row>
    <row r="324" spans="1:35" ht="15.75" customHeight="1" x14ac:dyDescent="0.25">
      <c r="A324" s="28"/>
      <c r="B324" s="28"/>
      <c r="C324" s="1"/>
      <c r="D324" s="28"/>
      <c r="E324" s="30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3"/>
      <c r="AF324" s="34"/>
      <c r="AG324" s="34"/>
      <c r="AH324" s="34"/>
      <c r="AI324" s="35"/>
    </row>
    <row r="325" spans="1:35" ht="15.75" customHeight="1" x14ac:dyDescent="0.25">
      <c r="A325" s="28"/>
      <c r="B325" s="28"/>
      <c r="C325" s="1"/>
      <c r="D325" s="28"/>
      <c r="E325" s="30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3"/>
      <c r="AF325" s="34"/>
      <c r="AG325" s="34"/>
      <c r="AH325" s="34"/>
      <c r="AI325" s="35"/>
    </row>
    <row r="326" spans="1:35" ht="15.75" customHeight="1" x14ac:dyDescent="0.25">
      <c r="A326" s="28"/>
      <c r="B326" s="28"/>
      <c r="C326" s="1"/>
      <c r="D326" s="28"/>
      <c r="E326" s="30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3"/>
      <c r="AF326" s="34"/>
      <c r="AG326" s="34"/>
      <c r="AH326" s="34"/>
      <c r="AI326" s="35"/>
    </row>
    <row r="327" spans="1:35" ht="15.75" customHeight="1" x14ac:dyDescent="0.25">
      <c r="A327" s="28"/>
      <c r="B327" s="28"/>
      <c r="C327" s="1"/>
      <c r="D327" s="28"/>
      <c r="E327" s="30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3"/>
      <c r="AF327" s="34"/>
      <c r="AG327" s="34"/>
      <c r="AH327" s="34"/>
      <c r="AI327" s="35"/>
    </row>
    <row r="328" spans="1:35" ht="15.75" customHeight="1" x14ac:dyDescent="0.25">
      <c r="A328" s="28"/>
      <c r="B328" s="28"/>
      <c r="C328" s="1"/>
      <c r="D328" s="28"/>
      <c r="E328" s="30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3"/>
      <c r="AF328" s="34"/>
      <c r="AG328" s="34"/>
      <c r="AH328" s="34"/>
      <c r="AI328" s="35"/>
    </row>
    <row r="329" spans="1:35" ht="15.75" customHeight="1" x14ac:dyDescent="0.25">
      <c r="A329" s="28"/>
      <c r="B329" s="28"/>
      <c r="C329" s="1"/>
      <c r="D329" s="28"/>
      <c r="E329" s="30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3"/>
      <c r="AF329" s="34"/>
      <c r="AG329" s="34"/>
      <c r="AH329" s="34"/>
      <c r="AI329" s="35"/>
    </row>
    <row r="330" spans="1:35" ht="15.75" customHeight="1" x14ac:dyDescent="0.25">
      <c r="A330" s="28"/>
      <c r="B330" s="28"/>
      <c r="C330" s="1"/>
      <c r="D330" s="28"/>
      <c r="E330" s="30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3"/>
      <c r="AF330" s="34"/>
      <c r="AG330" s="34"/>
      <c r="AH330" s="34"/>
      <c r="AI330" s="35"/>
    </row>
    <row r="331" spans="1:35" ht="15.75" customHeight="1" x14ac:dyDescent="0.25">
      <c r="A331" s="28"/>
      <c r="B331" s="28"/>
      <c r="C331" s="1"/>
      <c r="D331" s="28"/>
      <c r="E331" s="30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3"/>
      <c r="AF331" s="34"/>
      <c r="AG331" s="34"/>
      <c r="AH331" s="34"/>
      <c r="AI331" s="35"/>
    </row>
    <row r="332" spans="1:35" ht="15.75" customHeight="1" x14ac:dyDescent="0.25">
      <c r="A332" s="28"/>
      <c r="B332" s="28"/>
      <c r="C332" s="1"/>
      <c r="D332" s="28"/>
      <c r="E332" s="30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3"/>
      <c r="AF332" s="34"/>
      <c r="AG332" s="34"/>
      <c r="AH332" s="34"/>
      <c r="AI332" s="35"/>
    </row>
    <row r="333" spans="1:35" ht="15.75" customHeight="1" x14ac:dyDescent="0.25">
      <c r="A333" s="28"/>
      <c r="B333" s="28"/>
      <c r="C333" s="1"/>
      <c r="D333" s="28"/>
      <c r="E333" s="30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3"/>
      <c r="AF333" s="34"/>
      <c r="AG333" s="34"/>
      <c r="AH333" s="34"/>
      <c r="AI333" s="35"/>
    </row>
    <row r="334" spans="1:35" ht="15.75" customHeight="1" x14ac:dyDescent="0.25">
      <c r="A334" s="28"/>
      <c r="B334" s="28"/>
      <c r="C334" s="1"/>
      <c r="D334" s="28"/>
      <c r="E334" s="30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3"/>
      <c r="AF334" s="34"/>
      <c r="AG334" s="34"/>
      <c r="AH334" s="34"/>
      <c r="AI334" s="35"/>
    </row>
    <row r="335" spans="1:35" ht="15.75" customHeight="1" x14ac:dyDescent="0.25">
      <c r="A335" s="28"/>
      <c r="B335" s="28"/>
      <c r="C335" s="1"/>
      <c r="D335" s="28"/>
      <c r="E335" s="30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3"/>
      <c r="AF335" s="34"/>
      <c r="AG335" s="34"/>
      <c r="AH335" s="34"/>
      <c r="AI335" s="35"/>
    </row>
    <row r="336" spans="1:35" ht="15.75" customHeight="1" x14ac:dyDescent="0.25">
      <c r="A336" s="28"/>
      <c r="B336" s="28"/>
      <c r="C336" s="1"/>
      <c r="D336" s="28"/>
      <c r="E336" s="30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3"/>
      <c r="AF336" s="34"/>
      <c r="AG336" s="34"/>
      <c r="AH336" s="34"/>
      <c r="AI336" s="35"/>
    </row>
    <row r="337" spans="1:35" ht="15.75" customHeight="1" x14ac:dyDescent="0.25">
      <c r="A337" s="28"/>
      <c r="B337" s="28"/>
      <c r="C337" s="1"/>
      <c r="D337" s="28"/>
      <c r="E337" s="30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3"/>
      <c r="AF337" s="34"/>
      <c r="AG337" s="34"/>
      <c r="AH337" s="34"/>
      <c r="AI337" s="35"/>
    </row>
    <row r="338" spans="1:35" ht="15.75" customHeight="1" x14ac:dyDescent="0.25">
      <c r="A338" s="28"/>
      <c r="B338" s="28"/>
      <c r="C338" s="1"/>
      <c r="D338" s="28"/>
      <c r="E338" s="30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3"/>
      <c r="AF338" s="34"/>
      <c r="AG338" s="34"/>
      <c r="AH338" s="34"/>
      <c r="AI338" s="35"/>
    </row>
    <row r="339" spans="1:35" ht="15.75" customHeight="1" x14ac:dyDescent="0.25">
      <c r="A339" s="28"/>
      <c r="B339" s="28"/>
      <c r="C339" s="1"/>
      <c r="D339" s="28"/>
      <c r="E339" s="30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3"/>
      <c r="AF339" s="34"/>
      <c r="AG339" s="34"/>
      <c r="AH339" s="34"/>
      <c r="AI339" s="35"/>
    </row>
    <row r="340" spans="1:35" ht="15.75" customHeight="1" x14ac:dyDescent="0.25">
      <c r="A340" s="28"/>
      <c r="B340" s="28"/>
      <c r="C340" s="1"/>
      <c r="D340" s="28"/>
      <c r="E340" s="30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3"/>
      <c r="AF340" s="34"/>
      <c r="AG340" s="34"/>
      <c r="AH340" s="34"/>
      <c r="AI340" s="35"/>
    </row>
    <row r="341" spans="1:35" ht="15.75" customHeight="1" x14ac:dyDescent="0.25">
      <c r="A341" s="28"/>
      <c r="B341" s="28"/>
      <c r="C341" s="1"/>
      <c r="D341" s="28"/>
      <c r="E341" s="30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3"/>
      <c r="AF341" s="34"/>
      <c r="AG341" s="34"/>
      <c r="AH341" s="34"/>
      <c r="AI341" s="35"/>
    </row>
    <row r="342" spans="1:35" ht="15.75" customHeight="1" x14ac:dyDescent="0.25">
      <c r="A342" s="28"/>
      <c r="B342" s="28"/>
      <c r="C342" s="1"/>
      <c r="D342" s="28"/>
      <c r="E342" s="30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3"/>
      <c r="AF342" s="34"/>
      <c r="AG342" s="34"/>
      <c r="AH342" s="34"/>
      <c r="AI342" s="35"/>
    </row>
    <row r="343" spans="1:35" ht="15.75" customHeight="1" x14ac:dyDescent="0.25">
      <c r="A343" s="28"/>
      <c r="B343" s="28"/>
      <c r="C343" s="1"/>
      <c r="D343" s="28"/>
      <c r="E343" s="30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3"/>
      <c r="AF343" s="34"/>
      <c r="AG343" s="34"/>
      <c r="AH343" s="34"/>
      <c r="AI343" s="35"/>
    </row>
    <row r="344" spans="1:35" ht="15.75" customHeight="1" x14ac:dyDescent="0.25">
      <c r="A344" s="28"/>
      <c r="B344" s="28"/>
      <c r="C344" s="1"/>
      <c r="D344" s="28"/>
      <c r="E344" s="30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3"/>
      <c r="AF344" s="34"/>
      <c r="AG344" s="34"/>
      <c r="AH344" s="34"/>
      <c r="AI344" s="35"/>
    </row>
    <row r="345" spans="1:35" ht="15.75" customHeight="1" x14ac:dyDescent="0.25">
      <c r="A345" s="28"/>
      <c r="B345" s="28"/>
      <c r="C345" s="1"/>
      <c r="D345" s="28"/>
      <c r="E345" s="30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3"/>
      <c r="AF345" s="34"/>
      <c r="AG345" s="34"/>
      <c r="AH345" s="34"/>
      <c r="AI345" s="35"/>
    </row>
    <row r="346" spans="1:35" ht="15.75" customHeight="1" x14ac:dyDescent="0.25">
      <c r="A346" s="28"/>
      <c r="B346" s="28"/>
      <c r="C346" s="1"/>
      <c r="D346" s="28"/>
      <c r="E346" s="30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3"/>
      <c r="AF346" s="34"/>
      <c r="AG346" s="34"/>
      <c r="AH346" s="34"/>
      <c r="AI346" s="35"/>
    </row>
    <row r="347" spans="1:35" ht="15.75" customHeight="1" x14ac:dyDescent="0.25">
      <c r="A347" s="28"/>
      <c r="B347" s="28"/>
      <c r="C347" s="1"/>
      <c r="D347" s="28"/>
      <c r="E347" s="30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3"/>
      <c r="AF347" s="34"/>
      <c r="AG347" s="34"/>
      <c r="AH347" s="34"/>
      <c r="AI347" s="35"/>
    </row>
    <row r="348" spans="1:35" ht="15.75" customHeight="1" x14ac:dyDescent="0.25">
      <c r="A348" s="28"/>
      <c r="B348" s="28"/>
      <c r="C348" s="1"/>
      <c r="D348" s="28"/>
      <c r="E348" s="30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3"/>
      <c r="AF348" s="34"/>
      <c r="AG348" s="34"/>
      <c r="AH348" s="34"/>
      <c r="AI348" s="35"/>
    </row>
    <row r="349" spans="1:35" ht="15.75" customHeight="1" x14ac:dyDescent="0.25">
      <c r="A349" s="28"/>
      <c r="B349" s="28"/>
      <c r="C349" s="1"/>
      <c r="D349" s="28"/>
      <c r="E349" s="30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3"/>
      <c r="AF349" s="34"/>
      <c r="AG349" s="34"/>
      <c r="AH349" s="34"/>
      <c r="AI349" s="35"/>
    </row>
    <row r="350" spans="1:35" ht="15.75" customHeight="1" x14ac:dyDescent="0.25">
      <c r="A350" s="28"/>
      <c r="B350" s="28"/>
      <c r="C350" s="1"/>
      <c r="D350" s="28"/>
      <c r="E350" s="30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3"/>
      <c r="AF350" s="34"/>
      <c r="AG350" s="34"/>
      <c r="AH350" s="34"/>
      <c r="AI350" s="35"/>
    </row>
    <row r="351" spans="1:35" ht="15.75" customHeight="1" x14ac:dyDescent="0.25">
      <c r="A351" s="28"/>
      <c r="B351" s="28"/>
      <c r="C351" s="1"/>
      <c r="D351" s="28"/>
      <c r="E351" s="30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3"/>
      <c r="AF351" s="34"/>
      <c r="AG351" s="34"/>
      <c r="AH351" s="34"/>
      <c r="AI351" s="35"/>
    </row>
    <row r="352" spans="1:35" ht="15.75" customHeight="1" x14ac:dyDescent="0.25">
      <c r="A352" s="28"/>
      <c r="B352" s="28"/>
      <c r="C352" s="1"/>
      <c r="D352" s="28"/>
      <c r="E352" s="30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3"/>
      <c r="AF352" s="34"/>
      <c r="AG352" s="34"/>
      <c r="AH352" s="34"/>
      <c r="AI352" s="35"/>
    </row>
    <row r="353" spans="1:35" ht="15.75" customHeight="1" x14ac:dyDescent="0.25">
      <c r="A353" s="28"/>
      <c r="B353" s="28"/>
      <c r="C353" s="1"/>
      <c r="D353" s="28"/>
      <c r="E353" s="30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3"/>
      <c r="AF353" s="34"/>
      <c r="AG353" s="34"/>
      <c r="AH353" s="34"/>
      <c r="AI353" s="35"/>
    </row>
    <row r="354" spans="1:35" ht="15.75" customHeight="1" x14ac:dyDescent="0.25">
      <c r="A354" s="28"/>
      <c r="B354" s="28"/>
      <c r="C354" s="1"/>
      <c r="D354" s="28"/>
      <c r="E354" s="30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3"/>
      <c r="AF354" s="34"/>
      <c r="AG354" s="34"/>
      <c r="AH354" s="34"/>
      <c r="AI354" s="35"/>
    </row>
    <row r="355" spans="1:35" ht="15.75" customHeight="1" x14ac:dyDescent="0.25">
      <c r="A355" s="28"/>
      <c r="B355" s="28"/>
      <c r="C355" s="1"/>
      <c r="D355" s="28"/>
      <c r="E355" s="30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3"/>
      <c r="AF355" s="34"/>
      <c r="AG355" s="34"/>
      <c r="AH355" s="34"/>
      <c r="AI355" s="35"/>
    </row>
    <row r="356" spans="1:35" ht="15.75" customHeight="1" x14ac:dyDescent="0.25">
      <c r="A356" s="28"/>
      <c r="B356" s="28"/>
      <c r="C356" s="1"/>
      <c r="D356" s="28"/>
      <c r="E356" s="30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3"/>
      <c r="AF356" s="34"/>
      <c r="AG356" s="34"/>
      <c r="AH356" s="34"/>
      <c r="AI356" s="35"/>
    </row>
    <row r="357" spans="1:35" ht="15.75" customHeight="1" x14ac:dyDescent="0.25">
      <c r="A357" s="28"/>
      <c r="B357" s="28"/>
      <c r="C357" s="1"/>
      <c r="D357" s="28"/>
      <c r="E357" s="30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3"/>
      <c r="AF357" s="34"/>
      <c r="AG357" s="34"/>
      <c r="AH357" s="34"/>
      <c r="AI357" s="35"/>
    </row>
    <row r="358" spans="1:35" ht="15.75" customHeight="1" x14ac:dyDescent="0.25">
      <c r="A358" s="28"/>
      <c r="B358" s="28"/>
      <c r="C358" s="1"/>
      <c r="D358" s="28"/>
      <c r="E358" s="30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3"/>
      <c r="AF358" s="34"/>
      <c r="AG358" s="34"/>
      <c r="AH358" s="34"/>
      <c r="AI358" s="35"/>
    </row>
    <row r="359" spans="1:35" ht="15.75" customHeight="1" x14ac:dyDescent="0.25">
      <c r="A359" s="28"/>
      <c r="B359" s="28"/>
      <c r="C359" s="1"/>
      <c r="D359" s="28"/>
      <c r="E359" s="30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3"/>
      <c r="AF359" s="34"/>
      <c r="AG359" s="34"/>
      <c r="AH359" s="34"/>
      <c r="AI359" s="35"/>
    </row>
    <row r="360" spans="1:35" ht="15.75" customHeight="1" x14ac:dyDescent="0.25">
      <c r="A360" s="28"/>
      <c r="B360" s="28"/>
      <c r="C360" s="1"/>
      <c r="D360" s="28"/>
      <c r="E360" s="30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3"/>
      <c r="AF360" s="34"/>
      <c r="AG360" s="34"/>
      <c r="AH360" s="34"/>
      <c r="AI360" s="35"/>
    </row>
    <row r="361" spans="1:35" ht="15.75" customHeight="1" x14ac:dyDescent="0.25">
      <c r="A361" s="28"/>
      <c r="B361" s="28"/>
      <c r="C361" s="1"/>
      <c r="D361" s="28"/>
      <c r="E361" s="30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3"/>
      <c r="AF361" s="34"/>
      <c r="AG361" s="34"/>
      <c r="AH361" s="34"/>
      <c r="AI361" s="35"/>
    </row>
    <row r="362" spans="1:35" ht="15.75" customHeight="1" x14ac:dyDescent="0.25">
      <c r="A362" s="28"/>
      <c r="B362" s="28"/>
      <c r="C362" s="1"/>
      <c r="D362" s="28"/>
      <c r="E362" s="30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3"/>
      <c r="AF362" s="34"/>
      <c r="AG362" s="34"/>
      <c r="AH362" s="34"/>
      <c r="AI362" s="35"/>
    </row>
    <row r="363" spans="1:35" ht="15.75" customHeight="1" x14ac:dyDescent="0.25">
      <c r="A363" s="28"/>
      <c r="B363" s="28"/>
      <c r="C363" s="1"/>
      <c r="D363" s="28"/>
      <c r="E363" s="30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3"/>
      <c r="AF363" s="34"/>
      <c r="AG363" s="34"/>
      <c r="AH363" s="34"/>
      <c r="AI363" s="35"/>
    </row>
    <row r="364" spans="1:35" ht="15.75" customHeight="1" x14ac:dyDescent="0.25">
      <c r="A364" s="28"/>
      <c r="B364" s="28"/>
      <c r="C364" s="1"/>
      <c r="D364" s="28"/>
      <c r="E364" s="30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3"/>
      <c r="AF364" s="34"/>
      <c r="AG364" s="34"/>
      <c r="AH364" s="34"/>
      <c r="AI364" s="35"/>
    </row>
    <row r="365" spans="1:35" ht="15.75" customHeight="1" x14ac:dyDescent="0.25">
      <c r="A365" s="28"/>
      <c r="B365" s="28"/>
      <c r="C365" s="1"/>
      <c r="D365" s="28"/>
      <c r="E365" s="30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3"/>
      <c r="AF365" s="34"/>
      <c r="AG365" s="34"/>
      <c r="AH365" s="34"/>
      <c r="AI365" s="35"/>
    </row>
    <row r="366" spans="1:35" ht="15.75" customHeight="1" x14ac:dyDescent="0.25">
      <c r="A366" s="28"/>
      <c r="B366" s="28"/>
      <c r="C366" s="1"/>
      <c r="D366" s="28"/>
      <c r="E366" s="30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3"/>
      <c r="AF366" s="34"/>
      <c r="AG366" s="34"/>
      <c r="AH366" s="34"/>
      <c r="AI366" s="35"/>
    </row>
    <row r="367" spans="1:35" ht="15.75" customHeight="1" x14ac:dyDescent="0.25">
      <c r="A367" s="28"/>
      <c r="B367" s="28"/>
      <c r="C367" s="1"/>
      <c r="D367" s="28"/>
      <c r="E367" s="30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3"/>
      <c r="AF367" s="34"/>
      <c r="AG367" s="34"/>
      <c r="AH367" s="34"/>
      <c r="AI367" s="35"/>
    </row>
    <row r="368" spans="1:35" ht="15.75" customHeight="1" x14ac:dyDescent="0.25">
      <c r="A368" s="28"/>
      <c r="B368" s="28"/>
      <c r="C368" s="1"/>
      <c r="D368" s="28"/>
      <c r="E368" s="30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3"/>
      <c r="AF368" s="34"/>
      <c r="AG368" s="34"/>
      <c r="AH368" s="34"/>
      <c r="AI368" s="35"/>
    </row>
    <row r="369" spans="1:35" ht="15.75" customHeight="1" x14ac:dyDescent="0.25">
      <c r="A369" s="28"/>
      <c r="B369" s="28"/>
      <c r="C369" s="1"/>
      <c r="D369" s="28"/>
      <c r="E369" s="30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3"/>
      <c r="AF369" s="34"/>
      <c r="AG369" s="34"/>
      <c r="AH369" s="34"/>
      <c r="AI369" s="35"/>
    </row>
    <row r="370" spans="1:35" ht="15.75" customHeight="1" x14ac:dyDescent="0.25">
      <c r="A370" s="28"/>
      <c r="B370" s="28"/>
      <c r="C370" s="1"/>
      <c r="D370" s="28"/>
      <c r="E370" s="30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3"/>
      <c r="AF370" s="34"/>
      <c r="AG370" s="34"/>
      <c r="AH370" s="34"/>
      <c r="AI370" s="35"/>
    </row>
    <row r="371" spans="1:35" ht="15.75" customHeight="1" x14ac:dyDescent="0.25">
      <c r="A371" s="28"/>
      <c r="B371" s="28"/>
      <c r="C371" s="1"/>
      <c r="D371" s="28"/>
      <c r="E371" s="30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3"/>
      <c r="AF371" s="34"/>
      <c r="AG371" s="34"/>
      <c r="AH371" s="34"/>
      <c r="AI371" s="35"/>
    </row>
    <row r="372" spans="1:35" ht="15.75" customHeight="1" x14ac:dyDescent="0.25">
      <c r="A372" s="28"/>
      <c r="B372" s="28"/>
      <c r="C372" s="1"/>
      <c r="D372" s="28"/>
      <c r="E372" s="30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3"/>
      <c r="AF372" s="34"/>
      <c r="AG372" s="34"/>
      <c r="AH372" s="34"/>
      <c r="AI372" s="35"/>
    </row>
    <row r="373" spans="1:35" ht="15.75" customHeight="1" x14ac:dyDescent="0.25">
      <c r="A373" s="28"/>
      <c r="B373" s="28"/>
      <c r="C373" s="1"/>
      <c r="D373" s="28"/>
      <c r="E373" s="30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3"/>
      <c r="AF373" s="34"/>
      <c r="AG373" s="34"/>
      <c r="AH373" s="34"/>
      <c r="AI373" s="35"/>
    </row>
    <row r="374" spans="1:35" ht="15.75" customHeight="1" x14ac:dyDescent="0.25">
      <c r="A374" s="28"/>
      <c r="B374" s="28"/>
      <c r="C374" s="1"/>
      <c r="D374" s="28"/>
      <c r="E374" s="30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3"/>
      <c r="AF374" s="34"/>
      <c r="AG374" s="34"/>
      <c r="AH374" s="34"/>
      <c r="AI374" s="35"/>
    </row>
    <row r="375" spans="1:35" ht="15.75" customHeight="1" x14ac:dyDescent="0.25">
      <c r="A375" s="28"/>
      <c r="B375" s="28"/>
      <c r="C375" s="1"/>
      <c r="D375" s="28"/>
      <c r="E375" s="30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3"/>
      <c r="AF375" s="34"/>
      <c r="AG375" s="34"/>
      <c r="AH375" s="34"/>
      <c r="AI375" s="35"/>
    </row>
    <row r="376" spans="1:35" ht="15.75" customHeight="1" x14ac:dyDescent="0.25">
      <c r="A376" s="28"/>
      <c r="B376" s="28"/>
      <c r="C376" s="1"/>
      <c r="D376" s="28"/>
      <c r="E376" s="30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3"/>
      <c r="AF376" s="34"/>
      <c r="AG376" s="34"/>
      <c r="AH376" s="34"/>
      <c r="AI376" s="35"/>
    </row>
    <row r="377" spans="1:35" ht="15.75" customHeight="1" x14ac:dyDescent="0.25">
      <c r="A377" s="28"/>
      <c r="B377" s="28"/>
      <c r="C377" s="1"/>
      <c r="D377" s="28"/>
      <c r="E377" s="30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3"/>
      <c r="AF377" s="34"/>
      <c r="AG377" s="34"/>
      <c r="AH377" s="34"/>
      <c r="AI377" s="35"/>
    </row>
    <row r="378" spans="1:35" ht="15.75" customHeight="1" x14ac:dyDescent="0.25">
      <c r="A378" s="28"/>
      <c r="B378" s="28"/>
      <c r="C378" s="1"/>
      <c r="D378" s="28"/>
      <c r="E378" s="30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3"/>
      <c r="AF378" s="34"/>
      <c r="AG378" s="34"/>
      <c r="AH378" s="34"/>
      <c r="AI378" s="35"/>
    </row>
    <row r="379" spans="1:35" ht="15.75" customHeight="1" x14ac:dyDescent="0.25">
      <c r="A379" s="28"/>
      <c r="B379" s="28"/>
      <c r="C379" s="1"/>
      <c r="D379" s="28"/>
      <c r="E379" s="30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3"/>
      <c r="AF379" s="34"/>
      <c r="AG379" s="34"/>
      <c r="AH379" s="34"/>
      <c r="AI379" s="35"/>
    </row>
    <row r="380" spans="1:35" ht="15.75" customHeight="1" x14ac:dyDescent="0.25">
      <c r="A380" s="28"/>
      <c r="B380" s="28"/>
      <c r="C380" s="1"/>
      <c r="D380" s="28"/>
      <c r="E380" s="30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3"/>
      <c r="AF380" s="34"/>
      <c r="AG380" s="34"/>
      <c r="AH380" s="34"/>
      <c r="AI380" s="35"/>
    </row>
    <row r="381" spans="1:35" ht="15.75" customHeight="1" x14ac:dyDescent="0.25">
      <c r="A381" s="28"/>
      <c r="B381" s="28"/>
      <c r="C381" s="1"/>
      <c r="D381" s="28"/>
      <c r="E381" s="30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3"/>
      <c r="AF381" s="34"/>
      <c r="AG381" s="34"/>
      <c r="AH381" s="34"/>
      <c r="AI381" s="35"/>
    </row>
    <row r="382" spans="1:35" ht="15.75" customHeight="1" x14ac:dyDescent="0.25">
      <c r="A382" s="28"/>
      <c r="B382" s="28"/>
      <c r="C382" s="1"/>
      <c r="D382" s="28"/>
      <c r="E382" s="30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3"/>
      <c r="AF382" s="34"/>
      <c r="AG382" s="34"/>
      <c r="AH382" s="34"/>
      <c r="AI382" s="35"/>
    </row>
    <row r="383" spans="1:35" ht="15.75" customHeight="1" x14ac:dyDescent="0.25">
      <c r="A383" s="28"/>
      <c r="B383" s="28"/>
      <c r="C383" s="1"/>
      <c r="D383" s="28"/>
      <c r="E383" s="30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3"/>
      <c r="AF383" s="34"/>
      <c r="AG383" s="34"/>
      <c r="AH383" s="34"/>
      <c r="AI383" s="35"/>
    </row>
    <row r="384" spans="1:35" ht="15.75" customHeight="1" x14ac:dyDescent="0.25">
      <c r="A384" s="28"/>
      <c r="B384" s="28"/>
      <c r="C384" s="1"/>
      <c r="D384" s="28"/>
      <c r="E384" s="30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3"/>
      <c r="AF384" s="34"/>
      <c r="AG384" s="34"/>
      <c r="AH384" s="34"/>
      <c r="AI384" s="35"/>
    </row>
    <row r="385" spans="1:35" ht="15.75" customHeight="1" x14ac:dyDescent="0.25">
      <c r="A385" s="28"/>
      <c r="B385" s="28"/>
      <c r="C385" s="1"/>
      <c r="D385" s="28"/>
      <c r="E385" s="30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3"/>
      <c r="AF385" s="34"/>
      <c r="AG385" s="34"/>
      <c r="AH385" s="34"/>
      <c r="AI385" s="35"/>
    </row>
    <row r="386" spans="1:35" ht="15.75" customHeight="1" x14ac:dyDescent="0.25">
      <c r="A386" s="28"/>
      <c r="B386" s="28"/>
      <c r="C386" s="1"/>
      <c r="D386" s="28"/>
      <c r="E386" s="30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3"/>
      <c r="AF386" s="34"/>
      <c r="AG386" s="34"/>
      <c r="AH386" s="34"/>
      <c r="AI386" s="35"/>
    </row>
    <row r="387" spans="1:35" ht="15.75" customHeight="1" x14ac:dyDescent="0.25">
      <c r="A387" s="28"/>
      <c r="B387" s="28"/>
      <c r="C387" s="1"/>
      <c r="D387" s="28"/>
      <c r="E387" s="30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3"/>
      <c r="AF387" s="34"/>
      <c r="AG387" s="34"/>
      <c r="AH387" s="34"/>
      <c r="AI387" s="35"/>
    </row>
    <row r="388" spans="1:35" ht="15.75" customHeight="1" x14ac:dyDescent="0.25">
      <c r="A388" s="28"/>
      <c r="B388" s="28"/>
      <c r="C388" s="1"/>
      <c r="D388" s="28"/>
      <c r="E388" s="30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3"/>
      <c r="AF388" s="34"/>
      <c r="AG388" s="34"/>
      <c r="AH388" s="34"/>
      <c r="AI388" s="35"/>
    </row>
    <row r="389" spans="1:35" ht="15.75" customHeight="1" x14ac:dyDescent="0.25">
      <c r="A389" s="28"/>
      <c r="B389" s="28"/>
      <c r="C389" s="1"/>
      <c r="D389" s="28"/>
      <c r="E389" s="30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3"/>
      <c r="AF389" s="34"/>
      <c r="AG389" s="34"/>
      <c r="AH389" s="34"/>
      <c r="AI389" s="35"/>
    </row>
    <row r="390" spans="1:35" ht="15.75" customHeight="1" x14ac:dyDescent="0.25">
      <c r="A390" s="28"/>
      <c r="B390" s="28"/>
      <c r="C390" s="1"/>
      <c r="D390" s="28"/>
      <c r="E390" s="30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3"/>
      <c r="AF390" s="34"/>
      <c r="AG390" s="34"/>
      <c r="AH390" s="34"/>
      <c r="AI390" s="35"/>
    </row>
    <row r="391" spans="1:35" ht="15.75" customHeight="1" x14ac:dyDescent="0.25">
      <c r="A391" s="28"/>
      <c r="B391" s="28"/>
      <c r="C391" s="1"/>
      <c r="D391" s="28"/>
      <c r="E391" s="30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3"/>
      <c r="AF391" s="34"/>
      <c r="AG391" s="34"/>
      <c r="AH391" s="34"/>
      <c r="AI391" s="35"/>
    </row>
    <row r="392" spans="1:35" ht="15.75" customHeight="1" x14ac:dyDescent="0.25">
      <c r="A392" s="28"/>
      <c r="B392" s="28"/>
      <c r="C392" s="1"/>
      <c r="D392" s="28"/>
      <c r="E392" s="30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3"/>
      <c r="AF392" s="34"/>
      <c r="AG392" s="34"/>
      <c r="AH392" s="34"/>
      <c r="AI392" s="35"/>
    </row>
    <row r="393" spans="1:35" ht="15.75" customHeight="1" x14ac:dyDescent="0.25">
      <c r="A393" s="28"/>
      <c r="B393" s="28"/>
      <c r="C393" s="1"/>
      <c r="D393" s="28"/>
      <c r="E393" s="30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3"/>
      <c r="AF393" s="34"/>
      <c r="AG393" s="34"/>
      <c r="AH393" s="34"/>
      <c r="AI393" s="35"/>
    </row>
    <row r="394" spans="1:35" ht="15.75" customHeight="1" x14ac:dyDescent="0.25">
      <c r="A394" s="28"/>
      <c r="B394" s="28"/>
      <c r="C394" s="1"/>
      <c r="D394" s="28"/>
      <c r="E394" s="30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3"/>
      <c r="AF394" s="34"/>
      <c r="AG394" s="34"/>
      <c r="AH394" s="34"/>
      <c r="AI394" s="35"/>
    </row>
    <row r="395" spans="1:35" ht="15.75" customHeight="1" x14ac:dyDescent="0.25">
      <c r="A395" s="28"/>
      <c r="B395" s="28"/>
      <c r="C395" s="1"/>
      <c r="D395" s="28"/>
      <c r="E395" s="30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3"/>
      <c r="AF395" s="34"/>
      <c r="AG395" s="34"/>
      <c r="AH395" s="34"/>
      <c r="AI395" s="35"/>
    </row>
    <row r="396" spans="1:35" ht="15.75" customHeight="1" x14ac:dyDescent="0.25">
      <c r="A396" s="28"/>
      <c r="B396" s="28"/>
      <c r="C396" s="1"/>
      <c r="D396" s="28"/>
      <c r="E396" s="30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3"/>
      <c r="AF396" s="34"/>
      <c r="AG396" s="34"/>
      <c r="AH396" s="34"/>
      <c r="AI396" s="35"/>
    </row>
    <row r="397" spans="1:35" ht="15.75" customHeight="1" x14ac:dyDescent="0.25">
      <c r="A397" s="28"/>
      <c r="B397" s="28"/>
      <c r="C397" s="1"/>
      <c r="D397" s="28"/>
      <c r="E397" s="30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3"/>
      <c r="AF397" s="34"/>
      <c r="AG397" s="34"/>
      <c r="AH397" s="34"/>
      <c r="AI397" s="35"/>
    </row>
    <row r="398" spans="1:35" ht="15.75" customHeight="1" x14ac:dyDescent="0.25">
      <c r="A398" s="28"/>
      <c r="B398" s="28"/>
      <c r="C398" s="1"/>
      <c r="D398" s="28"/>
      <c r="E398" s="30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3"/>
      <c r="AF398" s="34"/>
      <c r="AG398" s="34"/>
      <c r="AH398" s="34"/>
      <c r="AI398" s="35"/>
    </row>
    <row r="399" spans="1:35" ht="15.75" customHeight="1" x14ac:dyDescent="0.25">
      <c r="A399" s="28"/>
      <c r="B399" s="28"/>
      <c r="C399" s="1"/>
      <c r="D399" s="28"/>
      <c r="E399" s="30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3"/>
      <c r="AF399" s="34"/>
      <c r="AG399" s="34"/>
      <c r="AH399" s="34"/>
      <c r="AI399" s="35"/>
    </row>
    <row r="400" spans="1:35" ht="15.75" customHeight="1" x14ac:dyDescent="0.25">
      <c r="A400" s="28"/>
      <c r="B400" s="28"/>
      <c r="C400" s="1"/>
      <c r="D400" s="28"/>
      <c r="E400" s="30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3"/>
      <c r="AF400" s="34"/>
      <c r="AG400" s="34"/>
      <c r="AH400" s="34"/>
      <c r="AI400" s="35"/>
    </row>
    <row r="401" spans="1:35" ht="15.75" customHeight="1" x14ac:dyDescent="0.25">
      <c r="A401" s="28"/>
      <c r="B401" s="28"/>
      <c r="C401" s="1"/>
      <c r="D401" s="28"/>
      <c r="E401" s="30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3"/>
      <c r="AF401" s="34"/>
      <c r="AG401" s="34"/>
      <c r="AH401" s="34"/>
      <c r="AI401" s="35"/>
    </row>
    <row r="402" spans="1:35" ht="15.75" customHeight="1" x14ac:dyDescent="0.25">
      <c r="A402" s="28"/>
      <c r="B402" s="28"/>
      <c r="C402" s="1"/>
      <c r="D402" s="28"/>
      <c r="E402" s="30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3"/>
      <c r="AF402" s="34"/>
      <c r="AG402" s="34"/>
      <c r="AH402" s="34"/>
      <c r="AI402" s="35"/>
    </row>
    <row r="403" spans="1:35" ht="15.75" customHeight="1" x14ac:dyDescent="0.25">
      <c r="A403" s="28"/>
      <c r="B403" s="28"/>
      <c r="C403" s="1"/>
      <c r="D403" s="28"/>
      <c r="E403" s="30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3"/>
      <c r="AF403" s="34"/>
      <c r="AG403" s="34"/>
      <c r="AH403" s="34"/>
      <c r="AI403" s="35"/>
    </row>
    <row r="404" spans="1:35" ht="15.75" customHeight="1" x14ac:dyDescent="0.25">
      <c r="A404" s="28"/>
      <c r="B404" s="28"/>
      <c r="C404" s="1"/>
      <c r="D404" s="28"/>
      <c r="E404" s="30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3"/>
      <c r="AF404" s="34"/>
      <c r="AG404" s="34"/>
      <c r="AH404" s="34"/>
      <c r="AI404" s="35"/>
    </row>
    <row r="405" spans="1:35" ht="15.75" customHeight="1" x14ac:dyDescent="0.25">
      <c r="A405" s="28"/>
      <c r="B405" s="28"/>
      <c r="C405" s="1"/>
      <c r="D405" s="28"/>
      <c r="E405" s="30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3"/>
      <c r="AF405" s="34"/>
      <c r="AG405" s="34"/>
      <c r="AH405" s="34"/>
      <c r="AI405" s="35"/>
    </row>
    <row r="406" spans="1:35" ht="15.75" customHeight="1" x14ac:dyDescent="0.25">
      <c r="A406" s="28"/>
      <c r="B406" s="28"/>
      <c r="C406" s="1"/>
      <c r="D406" s="28"/>
      <c r="E406" s="30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3"/>
      <c r="AF406" s="34"/>
      <c r="AG406" s="34"/>
      <c r="AH406" s="34"/>
      <c r="AI406" s="35"/>
    </row>
    <row r="407" spans="1:35" ht="15.75" customHeight="1" x14ac:dyDescent="0.25">
      <c r="A407" s="28"/>
      <c r="B407" s="28"/>
      <c r="C407" s="1"/>
      <c r="D407" s="28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3"/>
      <c r="AF407" s="34"/>
      <c r="AG407" s="34"/>
      <c r="AH407" s="34"/>
      <c r="AI407" s="35"/>
    </row>
    <row r="408" spans="1:35" ht="15.75" customHeight="1" x14ac:dyDescent="0.25">
      <c r="A408" s="28"/>
      <c r="B408" s="28"/>
      <c r="C408" s="1"/>
      <c r="D408" s="28"/>
      <c r="E408" s="30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3"/>
      <c r="AF408" s="34"/>
      <c r="AG408" s="34"/>
      <c r="AH408" s="34"/>
      <c r="AI408" s="35"/>
    </row>
    <row r="409" spans="1:35" ht="15.75" customHeight="1" x14ac:dyDescent="0.25">
      <c r="A409" s="28"/>
      <c r="B409" s="28"/>
      <c r="C409" s="1"/>
      <c r="D409" s="28"/>
      <c r="E409" s="30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3"/>
      <c r="AF409" s="34"/>
      <c r="AG409" s="34"/>
      <c r="AH409" s="34"/>
      <c r="AI409" s="35"/>
    </row>
    <row r="410" spans="1:35" ht="15.75" customHeight="1" x14ac:dyDescent="0.25">
      <c r="A410" s="28"/>
      <c r="B410" s="28"/>
      <c r="C410" s="1"/>
      <c r="D410" s="28"/>
      <c r="E410" s="30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3"/>
      <c r="AF410" s="34"/>
      <c r="AG410" s="34"/>
      <c r="AH410" s="34"/>
      <c r="AI410" s="35"/>
    </row>
    <row r="411" spans="1:35" ht="15.75" customHeight="1" x14ac:dyDescent="0.25">
      <c r="A411" s="28"/>
      <c r="B411" s="28"/>
      <c r="C411" s="1"/>
      <c r="D411" s="28"/>
      <c r="E411" s="30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3"/>
      <c r="AF411" s="34"/>
      <c r="AG411" s="34"/>
      <c r="AH411" s="34"/>
      <c r="AI411" s="35"/>
    </row>
    <row r="412" spans="1:35" ht="15.75" customHeight="1" x14ac:dyDescent="0.25">
      <c r="A412" s="28"/>
      <c r="B412" s="28"/>
      <c r="C412" s="1"/>
      <c r="D412" s="28"/>
      <c r="E412" s="30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3"/>
      <c r="AF412" s="34"/>
      <c r="AG412" s="34"/>
      <c r="AH412" s="34"/>
      <c r="AI412" s="35"/>
    </row>
    <row r="413" spans="1:35" ht="15.75" customHeight="1" x14ac:dyDescent="0.25">
      <c r="A413" s="28"/>
      <c r="B413" s="28"/>
      <c r="C413" s="1"/>
      <c r="D413" s="28"/>
      <c r="E413" s="30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3"/>
      <c r="AF413" s="34"/>
      <c r="AG413" s="34"/>
      <c r="AH413" s="34"/>
      <c r="AI413" s="35"/>
    </row>
    <row r="414" spans="1:35" ht="15.75" customHeight="1" x14ac:dyDescent="0.25">
      <c r="A414" s="28"/>
      <c r="B414" s="28"/>
      <c r="C414" s="1"/>
      <c r="D414" s="28"/>
      <c r="E414" s="30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3"/>
      <c r="AF414" s="34"/>
      <c r="AG414" s="34"/>
      <c r="AH414" s="34"/>
      <c r="AI414" s="35"/>
    </row>
    <row r="415" spans="1:35" ht="15.75" customHeight="1" x14ac:dyDescent="0.25">
      <c r="A415" s="28"/>
      <c r="B415" s="28"/>
      <c r="C415" s="1"/>
      <c r="D415" s="28"/>
      <c r="E415" s="30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3"/>
      <c r="AF415" s="34"/>
      <c r="AG415" s="34"/>
      <c r="AH415" s="34"/>
      <c r="AI415" s="35"/>
    </row>
    <row r="416" spans="1:35" ht="15.75" customHeight="1" x14ac:dyDescent="0.25">
      <c r="A416" s="28"/>
      <c r="B416" s="28"/>
      <c r="C416" s="1"/>
      <c r="D416" s="28"/>
      <c r="E416" s="30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3"/>
      <c r="AF416" s="34"/>
      <c r="AG416" s="34"/>
      <c r="AH416" s="34"/>
      <c r="AI416" s="35"/>
    </row>
    <row r="417" spans="1:35" ht="15.75" customHeight="1" x14ac:dyDescent="0.25">
      <c r="A417" s="28"/>
      <c r="B417" s="28"/>
      <c r="C417" s="1"/>
      <c r="D417" s="28"/>
      <c r="E417" s="30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3"/>
      <c r="AF417" s="34"/>
      <c r="AG417" s="34"/>
      <c r="AH417" s="34"/>
      <c r="AI417" s="35"/>
    </row>
    <row r="418" spans="1:35" ht="15.75" customHeight="1" x14ac:dyDescent="0.25">
      <c r="A418" s="28"/>
      <c r="B418" s="28"/>
      <c r="C418" s="1"/>
      <c r="D418" s="28"/>
      <c r="E418" s="30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3"/>
      <c r="AF418" s="34"/>
      <c r="AG418" s="34"/>
      <c r="AH418" s="34"/>
      <c r="AI418" s="35"/>
    </row>
    <row r="419" spans="1:35" ht="15.75" customHeight="1" x14ac:dyDescent="0.25">
      <c r="A419" s="28"/>
      <c r="B419" s="28"/>
      <c r="C419" s="1"/>
      <c r="D419" s="28"/>
      <c r="E419" s="30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3"/>
      <c r="AF419" s="34"/>
      <c r="AG419" s="34"/>
      <c r="AH419" s="34"/>
      <c r="AI419" s="35"/>
    </row>
    <row r="420" spans="1:35" ht="15.75" customHeight="1" x14ac:dyDescent="0.25">
      <c r="A420" s="28"/>
      <c r="B420" s="28"/>
      <c r="C420" s="1"/>
      <c r="D420" s="28"/>
      <c r="E420" s="30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3"/>
      <c r="AF420" s="34"/>
      <c r="AG420" s="34"/>
      <c r="AH420" s="34"/>
      <c r="AI420" s="35"/>
    </row>
    <row r="421" spans="1:35" ht="15.75" customHeight="1" x14ac:dyDescent="0.25">
      <c r="A421" s="28"/>
      <c r="B421" s="28"/>
      <c r="C421" s="1"/>
      <c r="D421" s="28"/>
      <c r="E421" s="30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3"/>
      <c r="AF421" s="34"/>
      <c r="AG421" s="34"/>
      <c r="AH421" s="34"/>
      <c r="AI421" s="35"/>
    </row>
    <row r="422" spans="1:35" ht="15.75" customHeight="1" x14ac:dyDescent="0.25">
      <c r="A422" s="28"/>
      <c r="B422" s="28"/>
      <c r="C422" s="1"/>
      <c r="D422" s="28"/>
      <c r="E422" s="30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3"/>
      <c r="AF422" s="34"/>
      <c r="AG422" s="34"/>
      <c r="AH422" s="34"/>
      <c r="AI422" s="35"/>
    </row>
    <row r="423" spans="1:35" ht="15.75" customHeight="1" x14ac:dyDescent="0.25">
      <c r="A423" s="28"/>
      <c r="B423" s="28"/>
      <c r="C423" s="1"/>
      <c r="D423" s="28"/>
      <c r="E423" s="30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3"/>
      <c r="AF423" s="34"/>
      <c r="AG423" s="34"/>
      <c r="AH423" s="34"/>
      <c r="AI423" s="35"/>
    </row>
    <row r="424" spans="1:35" ht="15.75" customHeight="1" x14ac:dyDescent="0.25">
      <c r="A424" s="28"/>
      <c r="B424" s="28"/>
      <c r="C424" s="1"/>
      <c r="D424" s="28"/>
      <c r="E424" s="30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3"/>
      <c r="AF424" s="34"/>
      <c r="AG424" s="34"/>
      <c r="AH424" s="34"/>
      <c r="AI424" s="35"/>
    </row>
    <row r="425" spans="1:35" ht="15.75" customHeight="1" x14ac:dyDescent="0.25">
      <c r="A425" s="28"/>
      <c r="B425" s="28"/>
      <c r="C425" s="1"/>
      <c r="D425" s="28"/>
      <c r="E425" s="30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3"/>
      <c r="AF425" s="34"/>
      <c r="AG425" s="34"/>
      <c r="AH425" s="34"/>
      <c r="AI425" s="35"/>
    </row>
    <row r="426" spans="1:35" ht="15.75" customHeight="1" x14ac:dyDescent="0.25">
      <c r="A426" s="28"/>
      <c r="B426" s="28"/>
      <c r="C426" s="1"/>
      <c r="D426" s="28"/>
      <c r="E426" s="30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3"/>
      <c r="AF426" s="34"/>
      <c r="AG426" s="34"/>
      <c r="AH426" s="34"/>
      <c r="AI426" s="35"/>
    </row>
    <row r="427" spans="1:35" ht="15.75" customHeight="1" x14ac:dyDescent="0.25">
      <c r="A427" s="28"/>
      <c r="B427" s="28"/>
      <c r="C427" s="1"/>
      <c r="D427" s="28"/>
      <c r="E427" s="30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3"/>
      <c r="AF427" s="34"/>
      <c r="AG427" s="34"/>
      <c r="AH427" s="34"/>
      <c r="AI427" s="35"/>
    </row>
    <row r="428" spans="1:35" ht="15.75" customHeight="1" x14ac:dyDescent="0.25">
      <c r="A428" s="28"/>
      <c r="B428" s="28"/>
      <c r="C428" s="1"/>
      <c r="D428" s="28"/>
      <c r="E428" s="30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3"/>
      <c r="AF428" s="34"/>
      <c r="AG428" s="34"/>
      <c r="AH428" s="34"/>
      <c r="AI428" s="35"/>
    </row>
    <row r="429" spans="1:35" ht="15.75" customHeight="1" x14ac:dyDescent="0.25">
      <c r="A429" s="28"/>
      <c r="B429" s="28"/>
      <c r="C429" s="1"/>
      <c r="D429" s="28"/>
      <c r="E429" s="30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3"/>
      <c r="AF429" s="34"/>
      <c r="AG429" s="34"/>
      <c r="AH429" s="34"/>
      <c r="AI429" s="35"/>
    </row>
    <row r="430" spans="1:35" ht="15.75" customHeight="1" x14ac:dyDescent="0.25">
      <c r="A430" s="28"/>
      <c r="B430" s="28"/>
      <c r="C430" s="1"/>
      <c r="D430" s="28"/>
      <c r="E430" s="30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3"/>
      <c r="AF430" s="34"/>
      <c r="AG430" s="34"/>
      <c r="AH430" s="34"/>
      <c r="AI430" s="35"/>
    </row>
    <row r="431" spans="1:35" ht="15.75" customHeight="1" x14ac:dyDescent="0.25">
      <c r="A431" s="28"/>
      <c r="B431" s="28"/>
      <c r="C431" s="1"/>
      <c r="D431" s="28"/>
      <c r="E431" s="30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3"/>
      <c r="AF431" s="34"/>
      <c r="AG431" s="34"/>
      <c r="AH431" s="34"/>
      <c r="AI431" s="35"/>
    </row>
    <row r="432" spans="1:35" ht="15.75" customHeight="1" x14ac:dyDescent="0.25">
      <c r="A432" s="28"/>
      <c r="B432" s="28"/>
      <c r="C432" s="1"/>
      <c r="D432" s="28"/>
      <c r="E432" s="30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3"/>
      <c r="AF432" s="34"/>
      <c r="AG432" s="34"/>
      <c r="AH432" s="34"/>
      <c r="AI432" s="35"/>
    </row>
    <row r="433" spans="1:35" ht="15.75" customHeight="1" x14ac:dyDescent="0.25">
      <c r="A433" s="28"/>
      <c r="B433" s="28"/>
      <c r="C433" s="1"/>
      <c r="D433" s="28"/>
      <c r="E433" s="30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3"/>
      <c r="AF433" s="34"/>
      <c r="AG433" s="34"/>
      <c r="AH433" s="34"/>
      <c r="AI433" s="35"/>
    </row>
    <row r="434" spans="1:35" ht="15.75" customHeight="1" x14ac:dyDescent="0.25">
      <c r="A434" s="28"/>
      <c r="B434" s="28"/>
      <c r="C434" s="1"/>
      <c r="D434" s="28"/>
      <c r="E434" s="30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3"/>
      <c r="AF434" s="34"/>
      <c r="AG434" s="34"/>
      <c r="AH434" s="34"/>
      <c r="AI434" s="35"/>
    </row>
    <row r="435" spans="1:35" ht="15.75" customHeight="1" x14ac:dyDescent="0.25">
      <c r="A435" s="28"/>
      <c r="B435" s="28"/>
      <c r="C435" s="1"/>
      <c r="D435" s="28"/>
      <c r="E435" s="30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3"/>
      <c r="AF435" s="34"/>
      <c r="AG435" s="34"/>
      <c r="AH435" s="34"/>
      <c r="AI435" s="35"/>
    </row>
    <row r="436" spans="1:35" ht="15.75" customHeight="1" x14ac:dyDescent="0.25">
      <c r="A436" s="28"/>
      <c r="B436" s="28"/>
      <c r="C436" s="1"/>
      <c r="D436" s="28"/>
      <c r="E436" s="30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3"/>
      <c r="AF436" s="34"/>
      <c r="AG436" s="34"/>
      <c r="AH436" s="34"/>
      <c r="AI436" s="35"/>
    </row>
    <row r="437" spans="1:35" ht="15.75" customHeight="1" x14ac:dyDescent="0.25">
      <c r="A437" s="28"/>
      <c r="B437" s="28"/>
      <c r="C437" s="1"/>
      <c r="D437" s="28"/>
      <c r="E437" s="30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3"/>
      <c r="AF437" s="34"/>
      <c r="AG437" s="34"/>
      <c r="AH437" s="34"/>
      <c r="AI437" s="35"/>
    </row>
    <row r="438" spans="1:35" ht="15.75" customHeight="1" x14ac:dyDescent="0.25">
      <c r="A438" s="28"/>
      <c r="B438" s="28"/>
      <c r="C438" s="1"/>
      <c r="D438" s="28"/>
      <c r="E438" s="30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3"/>
      <c r="AF438" s="34"/>
      <c r="AG438" s="34"/>
      <c r="AH438" s="34"/>
      <c r="AI438" s="35"/>
    </row>
    <row r="439" spans="1:35" ht="15.75" customHeight="1" x14ac:dyDescent="0.25">
      <c r="A439" s="28"/>
      <c r="B439" s="28"/>
      <c r="C439" s="1"/>
      <c r="D439" s="28"/>
      <c r="E439" s="30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3"/>
      <c r="AF439" s="34"/>
      <c r="AG439" s="34"/>
      <c r="AH439" s="34"/>
      <c r="AI439" s="35"/>
    </row>
    <row r="440" spans="1:35" ht="15.75" customHeight="1" x14ac:dyDescent="0.25">
      <c r="A440" s="28"/>
      <c r="B440" s="28"/>
      <c r="C440" s="1"/>
      <c r="D440" s="28"/>
      <c r="E440" s="30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3"/>
      <c r="AF440" s="34"/>
      <c r="AG440" s="34"/>
      <c r="AH440" s="34"/>
      <c r="AI440" s="35"/>
    </row>
    <row r="441" spans="1:35" ht="15.75" customHeight="1" x14ac:dyDescent="0.25">
      <c r="A441" s="28"/>
      <c r="B441" s="28"/>
      <c r="C441" s="1"/>
      <c r="D441" s="28"/>
      <c r="E441" s="30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3"/>
      <c r="AF441" s="34"/>
      <c r="AG441" s="34"/>
      <c r="AH441" s="34"/>
      <c r="AI441" s="35"/>
    </row>
    <row r="442" spans="1:35" ht="15.75" customHeight="1" x14ac:dyDescent="0.25">
      <c r="A442" s="28"/>
      <c r="B442" s="28"/>
      <c r="C442" s="1"/>
      <c r="D442" s="28"/>
      <c r="E442" s="30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3"/>
      <c r="AF442" s="34"/>
      <c r="AG442" s="34"/>
      <c r="AH442" s="34"/>
      <c r="AI442" s="35"/>
    </row>
    <row r="443" spans="1:35" ht="15.75" customHeight="1" x14ac:dyDescent="0.25">
      <c r="A443" s="28"/>
      <c r="B443" s="28"/>
      <c r="C443" s="1"/>
      <c r="D443" s="28"/>
      <c r="E443" s="30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3"/>
      <c r="AF443" s="34"/>
      <c r="AG443" s="34"/>
      <c r="AH443" s="34"/>
      <c r="AI443" s="35"/>
    </row>
    <row r="444" spans="1:35" ht="15.75" customHeight="1" x14ac:dyDescent="0.25">
      <c r="A444" s="28"/>
      <c r="B444" s="28"/>
      <c r="C444" s="1"/>
      <c r="D444" s="28"/>
      <c r="E444" s="30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3"/>
      <c r="AF444" s="34"/>
      <c r="AG444" s="34"/>
      <c r="AH444" s="34"/>
      <c r="AI444" s="35"/>
    </row>
    <row r="445" spans="1:35" ht="15.75" customHeight="1" x14ac:dyDescent="0.25">
      <c r="A445" s="28"/>
      <c r="B445" s="28"/>
      <c r="C445" s="1"/>
      <c r="D445" s="28"/>
      <c r="E445" s="30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3"/>
      <c r="AF445" s="34"/>
      <c r="AG445" s="34"/>
      <c r="AH445" s="34"/>
      <c r="AI445" s="35"/>
    </row>
    <row r="446" spans="1:35" ht="15.75" customHeight="1" x14ac:dyDescent="0.25">
      <c r="A446" s="28"/>
      <c r="B446" s="28"/>
      <c r="C446" s="1"/>
      <c r="D446" s="28"/>
      <c r="E446" s="30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3"/>
      <c r="AF446" s="34"/>
      <c r="AG446" s="34"/>
      <c r="AH446" s="34"/>
      <c r="AI446" s="35"/>
    </row>
    <row r="447" spans="1:35" ht="15.75" customHeight="1" x14ac:dyDescent="0.25">
      <c r="A447" s="28"/>
      <c r="B447" s="28"/>
      <c r="C447" s="1"/>
      <c r="D447" s="28"/>
      <c r="E447" s="30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3"/>
      <c r="AF447" s="34"/>
      <c r="AG447" s="34"/>
      <c r="AH447" s="34"/>
      <c r="AI447" s="35"/>
    </row>
    <row r="448" spans="1:35" ht="15.75" customHeight="1" x14ac:dyDescent="0.25">
      <c r="A448" s="28"/>
      <c r="B448" s="28"/>
      <c r="C448" s="1"/>
      <c r="D448" s="28"/>
      <c r="E448" s="30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3"/>
      <c r="AF448" s="34"/>
      <c r="AG448" s="34"/>
      <c r="AH448" s="34"/>
      <c r="AI448" s="35"/>
    </row>
    <row r="449" spans="1:35" ht="15.75" customHeight="1" x14ac:dyDescent="0.25">
      <c r="A449" s="28"/>
      <c r="B449" s="28"/>
      <c r="C449" s="1"/>
      <c r="D449" s="28"/>
      <c r="E449" s="30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3"/>
      <c r="AF449" s="34"/>
      <c r="AG449" s="34"/>
      <c r="AH449" s="34"/>
      <c r="AI449" s="35"/>
    </row>
    <row r="450" spans="1:35" ht="15.75" customHeight="1" x14ac:dyDescent="0.25">
      <c r="A450" s="28"/>
      <c r="B450" s="28"/>
      <c r="C450" s="1"/>
      <c r="D450" s="28"/>
      <c r="E450" s="30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3"/>
      <c r="AF450" s="34"/>
      <c r="AG450" s="34"/>
      <c r="AH450" s="34"/>
      <c r="AI450" s="35"/>
    </row>
    <row r="451" spans="1:35" ht="15.75" customHeight="1" x14ac:dyDescent="0.25">
      <c r="A451" s="28"/>
      <c r="B451" s="28"/>
      <c r="C451" s="1"/>
      <c r="D451" s="28"/>
      <c r="E451" s="30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3"/>
      <c r="AF451" s="34"/>
      <c r="AG451" s="34"/>
      <c r="AH451" s="34"/>
      <c r="AI451" s="35"/>
    </row>
    <row r="452" spans="1:35" ht="15.75" customHeight="1" x14ac:dyDescent="0.25">
      <c r="A452" s="28"/>
      <c r="B452" s="28"/>
      <c r="C452" s="1"/>
      <c r="D452" s="28"/>
      <c r="E452" s="30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3"/>
      <c r="AF452" s="34"/>
      <c r="AG452" s="34"/>
      <c r="AH452" s="34"/>
      <c r="AI452" s="35"/>
    </row>
    <row r="453" spans="1:35" ht="15.75" customHeight="1" x14ac:dyDescent="0.25">
      <c r="A453" s="28"/>
      <c r="B453" s="28"/>
      <c r="C453" s="1"/>
      <c r="D453" s="28"/>
      <c r="E453" s="30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3"/>
      <c r="AF453" s="34"/>
      <c r="AG453" s="34"/>
      <c r="AH453" s="34"/>
      <c r="AI453" s="35"/>
    </row>
    <row r="454" spans="1:35" ht="15.75" customHeight="1" x14ac:dyDescent="0.25">
      <c r="A454" s="28"/>
      <c r="B454" s="28"/>
      <c r="C454" s="1"/>
      <c r="D454" s="28"/>
      <c r="E454" s="30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3"/>
      <c r="AF454" s="34"/>
      <c r="AG454" s="34"/>
      <c r="AH454" s="34"/>
      <c r="AI454" s="35"/>
    </row>
    <row r="455" spans="1:35" ht="15.75" customHeight="1" x14ac:dyDescent="0.25">
      <c r="A455" s="28"/>
      <c r="B455" s="28"/>
      <c r="C455" s="1"/>
      <c r="D455" s="28"/>
      <c r="E455" s="30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3"/>
      <c r="AF455" s="34"/>
      <c r="AG455" s="34"/>
      <c r="AH455" s="34"/>
      <c r="AI455" s="35"/>
    </row>
    <row r="456" spans="1:35" ht="15.75" customHeight="1" x14ac:dyDescent="0.25">
      <c r="A456" s="28"/>
      <c r="B456" s="28"/>
      <c r="C456" s="1"/>
      <c r="D456" s="28"/>
      <c r="E456" s="30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3"/>
      <c r="AF456" s="34"/>
      <c r="AG456" s="34"/>
      <c r="AH456" s="34"/>
      <c r="AI456" s="35"/>
    </row>
    <row r="457" spans="1:35" ht="15.75" customHeight="1" x14ac:dyDescent="0.25">
      <c r="A457" s="28"/>
      <c r="B457" s="28"/>
      <c r="C457" s="1"/>
      <c r="D457" s="28"/>
      <c r="E457" s="30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3"/>
      <c r="AF457" s="34"/>
      <c r="AG457" s="34"/>
      <c r="AH457" s="34"/>
      <c r="AI457" s="35"/>
    </row>
    <row r="458" spans="1:35" ht="15.75" customHeight="1" x14ac:dyDescent="0.25">
      <c r="A458" s="28"/>
      <c r="B458" s="28"/>
      <c r="C458" s="1"/>
      <c r="D458" s="28"/>
      <c r="E458" s="30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3"/>
      <c r="AF458" s="34"/>
      <c r="AG458" s="34"/>
      <c r="AH458" s="34"/>
      <c r="AI458" s="35"/>
    </row>
    <row r="459" spans="1:35" ht="15.75" customHeight="1" x14ac:dyDescent="0.25">
      <c r="A459" s="28"/>
      <c r="B459" s="28"/>
      <c r="C459" s="1"/>
      <c r="D459" s="28"/>
      <c r="E459" s="30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3"/>
      <c r="AF459" s="34"/>
      <c r="AG459" s="34"/>
      <c r="AH459" s="34"/>
      <c r="AI459" s="35"/>
    </row>
    <row r="460" spans="1:35" ht="15.75" customHeight="1" x14ac:dyDescent="0.25">
      <c r="A460" s="28"/>
      <c r="B460" s="28"/>
      <c r="C460" s="1"/>
      <c r="D460" s="28"/>
      <c r="E460" s="30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3"/>
      <c r="AF460" s="34"/>
      <c r="AG460" s="34"/>
      <c r="AH460" s="34"/>
      <c r="AI460" s="35"/>
    </row>
    <row r="461" spans="1:35" ht="15.75" customHeight="1" x14ac:dyDescent="0.25">
      <c r="A461" s="28"/>
      <c r="B461" s="28"/>
      <c r="C461" s="1"/>
      <c r="D461" s="28"/>
      <c r="E461" s="30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3"/>
      <c r="AF461" s="34"/>
      <c r="AG461" s="34"/>
      <c r="AH461" s="34"/>
      <c r="AI461" s="35"/>
    </row>
    <row r="462" spans="1:35" ht="15.75" customHeight="1" x14ac:dyDescent="0.25">
      <c r="A462" s="28"/>
      <c r="B462" s="28"/>
      <c r="C462" s="1"/>
      <c r="D462" s="28"/>
      <c r="E462" s="30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3"/>
      <c r="AF462" s="34"/>
      <c r="AG462" s="34"/>
      <c r="AH462" s="34"/>
      <c r="AI462" s="35"/>
    </row>
    <row r="463" spans="1:35" ht="15.75" customHeight="1" x14ac:dyDescent="0.25">
      <c r="A463" s="28"/>
      <c r="B463" s="28"/>
      <c r="C463" s="1"/>
      <c r="D463" s="28"/>
      <c r="E463" s="30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3"/>
      <c r="AF463" s="34"/>
      <c r="AG463" s="34"/>
      <c r="AH463" s="34"/>
      <c r="AI463" s="35"/>
    </row>
    <row r="464" spans="1:35" ht="15.75" customHeight="1" x14ac:dyDescent="0.25">
      <c r="A464" s="28"/>
      <c r="B464" s="28"/>
      <c r="C464" s="1"/>
      <c r="D464" s="28"/>
      <c r="E464" s="30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3"/>
      <c r="AF464" s="34"/>
      <c r="AG464" s="34"/>
      <c r="AH464" s="34"/>
      <c r="AI464" s="35"/>
    </row>
    <row r="465" spans="1:35" ht="15.75" customHeight="1" x14ac:dyDescent="0.25">
      <c r="A465" s="28"/>
      <c r="B465" s="28"/>
      <c r="C465" s="1"/>
      <c r="D465" s="28"/>
      <c r="E465" s="30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3"/>
      <c r="AF465" s="34"/>
      <c r="AG465" s="34"/>
      <c r="AH465" s="34"/>
      <c r="AI465" s="35"/>
    </row>
    <row r="466" spans="1:35" ht="15.75" customHeight="1" x14ac:dyDescent="0.25">
      <c r="A466" s="28"/>
      <c r="B466" s="28"/>
      <c r="C466" s="1"/>
      <c r="D466" s="28"/>
      <c r="E466" s="30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3"/>
      <c r="AF466" s="34"/>
      <c r="AG466" s="34"/>
      <c r="AH466" s="34"/>
      <c r="AI466" s="35"/>
    </row>
    <row r="467" spans="1:35" ht="15.75" customHeight="1" x14ac:dyDescent="0.25">
      <c r="A467" s="28"/>
      <c r="B467" s="28"/>
      <c r="C467" s="1"/>
      <c r="D467" s="28"/>
      <c r="E467" s="30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3"/>
      <c r="AF467" s="34"/>
      <c r="AG467" s="34"/>
      <c r="AH467" s="34"/>
      <c r="AI467" s="35"/>
    </row>
    <row r="468" spans="1:35" ht="15.75" customHeight="1" x14ac:dyDescent="0.25">
      <c r="A468" s="28"/>
      <c r="B468" s="28"/>
      <c r="C468" s="1"/>
      <c r="D468" s="28"/>
      <c r="E468" s="30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3"/>
      <c r="AF468" s="34"/>
      <c r="AG468" s="34"/>
      <c r="AH468" s="34"/>
      <c r="AI468" s="35"/>
    </row>
    <row r="469" spans="1:35" ht="15.75" customHeight="1" x14ac:dyDescent="0.25">
      <c r="A469" s="28"/>
      <c r="B469" s="28"/>
      <c r="C469" s="1"/>
      <c r="D469" s="28"/>
      <c r="E469" s="30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3"/>
      <c r="AF469" s="34"/>
      <c r="AG469" s="34"/>
      <c r="AH469" s="34"/>
      <c r="AI469" s="35"/>
    </row>
    <row r="470" spans="1:35" ht="15.75" customHeight="1" x14ac:dyDescent="0.25">
      <c r="A470" s="28"/>
      <c r="B470" s="28"/>
      <c r="C470" s="1"/>
      <c r="D470" s="28"/>
      <c r="E470" s="30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3"/>
      <c r="AF470" s="34"/>
      <c r="AG470" s="34"/>
      <c r="AH470" s="34"/>
      <c r="AI470" s="35"/>
    </row>
    <row r="471" spans="1:35" ht="15.75" customHeight="1" x14ac:dyDescent="0.25">
      <c r="A471" s="28"/>
      <c r="B471" s="28"/>
      <c r="C471" s="1"/>
      <c r="D471" s="28"/>
      <c r="E471" s="30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3"/>
      <c r="AF471" s="34"/>
      <c r="AG471" s="34"/>
      <c r="AH471" s="34"/>
      <c r="AI471" s="35"/>
    </row>
    <row r="472" spans="1:35" ht="15.75" customHeight="1" x14ac:dyDescent="0.25">
      <c r="A472" s="28"/>
      <c r="B472" s="28"/>
      <c r="C472" s="1"/>
      <c r="D472" s="28"/>
      <c r="E472" s="30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3"/>
      <c r="AF472" s="34"/>
      <c r="AG472" s="34"/>
      <c r="AH472" s="34"/>
      <c r="AI472" s="35"/>
    </row>
    <row r="473" spans="1:35" ht="15.75" customHeight="1" x14ac:dyDescent="0.25">
      <c r="A473" s="28"/>
      <c r="B473" s="28"/>
      <c r="C473" s="1"/>
      <c r="D473" s="28"/>
      <c r="E473" s="30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3"/>
      <c r="AF473" s="34"/>
      <c r="AG473" s="34"/>
      <c r="AH473" s="34"/>
      <c r="AI473" s="35"/>
    </row>
    <row r="474" spans="1:35" ht="15.75" customHeight="1" x14ac:dyDescent="0.25">
      <c r="A474" s="28"/>
      <c r="B474" s="28"/>
      <c r="C474" s="1"/>
      <c r="D474" s="28"/>
      <c r="E474" s="30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3"/>
      <c r="AF474" s="34"/>
      <c r="AG474" s="34"/>
      <c r="AH474" s="34"/>
      <c r="AI474" s="35"/>
    </row>
    <row r="475" spans="1:35" ht="15.75" customHeight="1" x14ac:dyDescent="0.25">
      <c r="A475" s="28"/>
      <c r="B475" s="28"/>
      <c r="C475" s="1"/>
      <c r="D475" s="28"/>
      <c r="E475" s="30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3"/>
      <c r="AF475" s="34"/>
      <c r="AG475" s="34"/>
      <c r="AH475" s="34"/>
      <c r="AI475" s="35"/>
    </row>
    <row r="476" spans="1:35" ht="15.75" customHeight="1" x14ac:dyDescent="0.25">
      <c r="A476" s="28"/>
      <c r="B476" s="28"/>
      <c r="C476" s="1"/>
      <c r="D476" s="28"/>
      <c r="E476" s="30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3"/>
      <c r="AF476" s="34"/>
      <c r="AG476" s="34"/>
      <c r="AH476" s="34"/>
      <c r="AI476" s="35"/>
    </row>
    <row r="477" spans="1:35" ht="15.75" customHeight="1" x14ac:dyDescent="0.25">
      <c r="A477" s="28"/>
      <c r="B477" s="28"/>
      <c r="C477" s="1"/>
      <c r="D477" s="28"/>
      <c r="E477" s="30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3"/>
      <c r="AF477" s="34"/>
      <c r="AG477" s="34"/>
      <c r="AH477" s="34"/>
      <c r="AI477" s="35"/>
    </row>
    <row r="478" spans="1:35" ht="15.75" customHeight="1" x14ac:dyDescent="0.25">
      <c r="A478" s="28"/>
      <c r="B478" s="28"/>
      <c r="C478" s="1"/>
      <c r="D478" s="28"/>
      <c r="E478" s="30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3"/>
      <c r="AF478" s="34"/>
      <c r="AG478" s="34"/>
      <c r="AH478" s="34"/>
      <c r="AI478" s="35"/>
    </row>
    <row r="479" spans="1:35" ht="15.75" customHeight="1" x14ac:dyDescent="0.25">
      <c r="A479" s="28"/>
      <c r="B479" s="28"/>
      <c r="C479" s="1"/>
      <c r="D479" s="28"/>
      <c r="E479" s="30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3"/>
      <c r="AF479" s="34"/>
      <c r="AG479" s="34"/>
      <c r="AH479" s="34"/>
      <c r="AI479" s="35"/>
    </row>
    <row r="480" spans="1:35" ht="15.75" customHeight="1" x14ac:dyDescent="0.25">
      <c r="A480" s="28"/>
      <c r="B480" s="28"/>
      <c r="C480" s="1"/>
      <c r="D480" s="28"/>
      <c r="E480" s="30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3"/>
      <c r="AF480" s="34"/>
      <c r="AG480" s="34"/>
      <c r="AH480" s="34"/>
      <c r="AI480" s="35"/>
    </row>
    <row r="481" spans="1:35" ht="15.75" customHeight="1" x14ac:dyDescent="0.25">
      <c r="A481" s="28"/>
      <c r="B481" s="28"/>
      <c r="C481" s="1"/>
      <c r="D481" s="28"/>
      <c r="E481" s="30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3"/>
      <c r="AF481" s="34"/>
      <c r="AG481" s="34"/>
      <c r="AH481" s="34"/>
      <c r="AI481" s="35"/>
    </row>
    <row r="482" spans="1:35" ht="15.75" customHeight="1" x14ac:dyDescent="0.25">
      <c r="A482" s="28"/>
      <c r="B482" s="28"/>
      <c r="C482" s="1"/>
      <c r="D482" s="28"/>
      <c r="E482" s="30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3"/>
      <c r="AF482" s="34"/>
      <c r="AG482" s="34"/>
      <c r="AH482" s="34"/>
      <c r="AI482" s="35"/>
    </row>
    <row r="483" spans="1:35" ht="15.75" customHeight="1" x14ac:dyDescent="0.25">
      <c r="A483" s="28"/>
      <c r="B483" s="28"/>
      <c r="C483" s="1"/>
      <c r="D483" s="28"/>
      <c r="E483" s="30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3"/>
      <c r="AF483" s="34"/>
      <c r="AG483" s="34"/>
      <c r="AH483" s="34"/>
      <c r="AI483" s="35"/>
    </row>
    <row r="484" spans="1:35" ht="15.75" customHeight="1" x14ac:dyDescent="0.25">
      <c r="A484" s="28"/>
      <c r="B484" s="28"/>
      <c r="C484" s="1"/>
      <c r="D484" s="28"/>
      <c r="E484" s="30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3"/>
      <c r="AF484" s="34"/>
      <c r="AG484" s="34"/>
      <c r="AH484" s="34"/>
      <c r="AI484" s="35"/>
    </row>
    <row r="485" spans="1:35" ht="15.75" customHeight="1" x14ac:dyDescent="0.25">
      <c r="A485" s="28"/>
      <c r="B485" s="28"/>
      <c r="C485" s="1"/>
      <c r="D485" s="28"/>
      <c r="E485" s="30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3"/>
      <c r="AF485" s="34"/>
      <c r="AG485" s="34"/>
      <c r="AH485" s="34"/>
      <c r="AI485" s="35"/>
    </row>
    <row r="486" spans="1:35" ht="15.75" customHeight="1" x14ac:dyDescent="0.25">
      <c r="A486" s="28"/>
      <c r="B486" s="28"/>
      <c r="C486" s="1"/>
      <c r="D486" s="28"/>
      <c r="E486" s="30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3"/>
      <c r="AF486" s="34"/>
      <c r="AG486" s="34"/>
      <c r="AH486" s="34"/>
      <c r="AI486" s="35"/>
    </row>
    <row r="487" spans="1:35" ht="15.75" customHeight="1" x14ac:dyDescent="0.25">
      <c r="A487" s="28"/>
      <c r="B487" s="28"/>
      <c r="C487" s="1"/>
      <c r="D487" s="28"/>
      <c r="E487" s="30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3"/>
      <c r="AF487" s="34"/>
      <c r="AG487" s="34"/>
      <c r="AH487" s="34"/>
      <c r="AI487" s="35"/>
    </row>
    <row r="488" spans="1:35" ht="15.75" customHeight="1" x14ac:dyDescent="0.25">
      <c r="A488" s="28"/>
      <c r="B488" s="28"/>
      <c r="C488" s="1"/>
      <c r="D488" s="28"/>
      <c r="E488" s="30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3"/>
      <c r="AF488" s="34"/>
      <c r="AG488" s="34"/>
      <c r="AH488" s="34"/>
      <c r="AI488" s="35"/>
    </row>
    <row r="489" spans="1:35" ht="15.75" customHeight="1" x14ac:dyDescent="0.25">
      <c r="A489" s="28"/>
      <c r="B489" s="28"/>
      <c r="C489" s="1"/>
      <c r="D489" s="28"/>
      <c r="E489" s="30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3"/>
      <c r="AF489" s="34"/>
      <c r="AG489" s="34"/>
      <c r="AH489" s="34"/>
      <c r="AI489" s="35"/>
    </row>
    <row r="490" spans="1:35" ht="15.75" customHeight="1" x14ac:dyDescent="0.25">
      <c r="A490" s="28"/>
      <c r="B490" s="28"/>
      <c r="C490" s="1"/>
      <c r="D490" s="28"/>
      <c r="E490" s="30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3"/>
      <c r="AF490" s="34"/>
      <c r="AG490" s="34"/>
      <c r="AH490" s="34"/>
      <c r="AI490" s="35"/>
    </row>
    <row r="491" spans="1:35" ht="15.75" customHeight="1" x14ac:dyDescent="0.25">
      <c r="A491" s="28"/>
      <c r="B491" s="28"/>
      <c r="C491" s="1"/>
      <c r="D491" s="28"/>
      <c r="E491" s="30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3"/>
      <c r="AF491" s="34"/>
      <c r="AG491" s="34"/>
      <c r="AH491" s="34"/>
      <c r="AI491" s="35"/>
    </row>
    <row r="492" spans="1:35" ht="15.75" customHeight="1" x14ac:dyDescent="0.25">
      <c r="A492" s="28"/>
      <c r="B492" s="28"/>
      <c r="C492" s="1"/>
      <c r="D492" s="28"/>
      <c r="E492" s="30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3"/>
      <c r="AF492" s="34"/>
      <c r="AG492" s="34"/>
      <c r="AH492" s="34"/>
      <c r="AI492" s="35"/>
    </row>
    <row r="493" spans="1:35" ht="15.75" customHeight="1" x14ac:dyDescent="0.25">
      <c r="A493" s="28"/>
      <c r="B493" s="28"/>
      <c r="C493" s="1"/>
      <c r="D493" s="28"/>
      <c r="E493" s="30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3"/>
      <c r="AF493" s="34"/>
      <c r="AG493" s="34"/>
      <c r="AH493" s="34"/>
      <c r="AI493" s="35"/>
    </row>
    <row r="494" spans="1:35" ht="15.75" customHeight="1" x14ac:dyDescent="0.25">
      <c r="A494" s="28"/>
      <c r="B494" s="28"/>
      <c r="C494" s="1"/>
      <c r="D494" s="28"/>
      <c r="E494" s="30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3"/>
      <c r="AF494" s="34"/>
      <c r="AG494" s="34"/>
      <c r="AH494" s="34"/>
      <c r="AI494" s="35"/>
    </row>
    <row r="495" spans="1:35" ht="15.75" customHeight="1" x14ac:dyDescent="0.25">
      <c r="A495" s="28"/>
      <c r="B495" s="28"/>
      <c r="C495" s="1"/>
      <c r="D495" s="28"/>
      <c r="E495" s="30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3"/>
      <c r="AF495" s="34"/>
      <c r="AG495" s="34"/>
      <c r="AH495" s="34"/>
      <c r="AI495" s="35"/>
    </row>
    <row r="496" spans="1:35" ht="15.75" customHeight="1" x14ac:dyDescent="0.25">
      <c r="A496" s="28"/>
      <c r="B496" s="28"/>
      <c r="C496" s="1"/>
      <c r="D496" s="28"/>
      <c r="E496" s="30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3"/>
      <c r="AF496" s="34"/>
      <c r="AG496" s="34"/>
      <c r="AH496" s="34"/>
      <c r="AI496" s="35"/>
    </row>
    <row r="497" spans="1:35" ht="15.75" customHeight="1" x14ac:dyDescent="0.25">
      <c r="A497" s="28"/>
      <c r="B497" s="28"/>
      <c r="C497" s="1"/>
      <c r="D497" s="28"/>
      <c r="E497" s="30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3"/>
      <c r="AF497" s="34"/>
      <c r="AG497" s="34"/>
      <c r="AH497" s="34"/>
      <c r="AI497" s="35"/>
    </row>
    <row r="498" spans="1:35" ht="15.75" customHeight="1" x14ac:dyDescent="0.25">
      <c r="A498" s="28"/>
      <c r="B498" s="28"/>
      <c r="C498" s="1"/>
      <c r="D498" s="28"/>
      <c r="E498" s="30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3"/>
      <c r="AF498" s="34"/>
      <c r="AG498" s="34"/>
      <c r="AH498" s="34"/>
      <c r="AI498" s="35"/>
    </row>
    <row r="499" spans="1:35" ht="15.75" customHeight="1" x14ac:dyDescent="0.25">
      <c r="A499" s="28"/>
      <c r="B499" s="28"/>
      <c r="C499" s="1"/>
      <c r="D499" s="28"/>
      <c r="E499" s="30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3"/>
      <c r="AF499" s="34"/>
      <c r="AG499" s="34"/>
      <c r="AH499" s="34"/>
      <c r="AI499" s="35"/>
    </row>
    <row r="500" spans="1:35" ht="15.75" customHeight="1" x14ac:dyDescent="0.25">
      <c r="A500" s="28"/>
      <c r="B500" s="28"/>
      <c r="C500" s="1"/>
      <c r="D500" s="28"/>
      <c r="E500" s="30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3"/>
      <c r="AF500" s="34"/>
      <c r="AG500" s="34"/>
      <c r="AH500" s="34"/>
      <c r="AI500" s="35"/>
    </row>
    <row r="501" spans="1:35" ht="15.75" customHeight="1" x14ac:dyDescent="0.25">
      <c r="A501" s="28"/>
      <c r="B501" s="28"/>
      <c r="C501" s="1"/>
      <c r="D501" s="28"/>
      <c r="E501" s="30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3"/>
      <c r="AF501" s="34"/>
      <c r="AG501" s="34"/>
      <c r="AH501" s="34"/>
      <c r="AI501" s="35"/>
    </row>
    <row r="502" spans="1:35" ht="15.75" customHeight="1" x14ac:dyDescent="0.25">
      <c r="A502" s="28"/>
      <c r="B502" s="28"/>
      <c r="C502" s="1"/>
      <c r="D502" s="28"/>
      <c r="E502" s="30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3"/>
      <c r="AF502" s="34"/>
      <c r="AG502" s="34"/>
      <c r="AH502" s="34"/>
      <c r="AI502" s="35"/>
    </row>
    <row r="503" spans="1:35" ht="15.75" customHeight="1" x14ac:dyDescent="0.25">
      <c r="A503" s="28"/>
      <c r="B503" s="28"/>
      <c r="C503" s="1"/>
      <c r="D503" s="28"/>
      <c r="E503" s="30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3"/>
      <c r="AF503" s="34"/>
      <c r="AG503" s="34"/>
      <c r="AH503" s="34"/>
      <c r="AI503" s="35"/>
    </row>
    <row r="504" spans="1:35" ht="15.75" customHeight="1" x14ac:dyDescent="0.25">
      <c r="A504" s="28"/>
      <c r="B504" s="28"/>
      <c r="C504" s="1"/>
      <c r="D504" s="28"/>
      <c r="E504" s="30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3"/>
      <c r="AF504" s="34"/>
      <c r="AG504" s="34"/>
      <c r="AH504" s="34"/>
      <c r="AI504" s="35"/>
    </row>
    <row r="505" spans="1:35" ht="15.75" customHeight="1" x14ac:dyDescent="0.25">
      <c r="A505" s="28"/>
      <c r="B505" s="28"/>
      <c r="C505" s="1"/>
      <c r="D505" s="28"/>
      <c r="E505" s="30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3"/>
      <c r="AF505" s="34"/>
      <c r="AG505" s="34"/>
      <c r="AH505" s="34"/>
      <c r="AI505" s="35"/>
    </row>
    <row r="506" spans="1:35" ht="15.75" customHeight="1" x14ac:dyDescent="0.25">
      <c r="A506" s="28"/>
      <c r="B506" s="28"/>
      <c r="C506" s="1"/>
      <c r="D506" s="28"/>
      <c r="E506" s="30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3"/>
      <c r="AF506" s="34"/>
      <c r="AG506" s="34"/>
      <c r="AH506" s="34"/>
      <c r="AI506" s="35"/>
    </row>
    <row r="507" spans="1:35" ht="15.75" customHeight="1" x14ac:dyDescent="0.25">
      <c r="A507" s="28"/>
      <c r="B507" s="28"/>
      <c r="C507" s="1"/>
      <c r="D507" s="28"/>
      <c r="E507" s="30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3"/>
      <c r="AF507" s="34"/>
      <c r="AG507" s="34"/>
      <c r="AH507" s="34"/>
      <c r="AI507" s="35"/>
    </row>
    <row r="508" spans="1:35" ht="15.75" customHeight="1" x14ac:dyDescent="0.25">
      <c r="A508" s="28"/>
      <c r="B508" s="28"/>
      <c r="C508" s="1"/>
      <c r="D508" s="28"/>
      <c r="E508" s="30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3"/>
      <c r="AF508" s="34"/>
      <c r="AG508" s="34"/>
      <c r="AH508" s="34"/>
      <c r="AI508" s="35"/>
    </row>
    <row r="509" spans="1:35" ht="15.75" customHeight="1" x14ac:dyDescent="0.25">
      <c r="A509" s="28"/>
      <c r="B509" s="28"/>
      <c r="C509" s="1"/>
      <c r="D509" s="28"/>
      <c r="E509" s="30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3"/>
      <c r="AF509" s="34"/>
      <c r="AG509" s="34"/>
      <c r="AH509" s="34"/>
      <c r="AI509" s="35"/>
    </row>
    <row r="510" spans="1:35" ht="15.75" customHeight="1" x14ac:dyDescent="0.25">
      <c r="A510" s="28"/>
      <c r="B510" s="28"/>
      <c r="C510" s="1"/>
      <c r="D510" s="28"/>
      <c r="E510" s="30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3"/>
      <c r="AF510" s="34"/>
      <c r="AG510" s="34"/>
      <c r="AH510" s="34"/>
      <c r="AI510" s="35"/>
    </row>
    <row r="511" spans="1:35" ht="15.75" customHeight="1" x14ac:dyDescent="0.25">
      <c r="A511" s="28"/>
      <c r="B511" s="28"/>
      <c r="C511" s="1"/>
      <c r="D511" s="28"/>
      <c r="E511" s="30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3"/>
      <c r="AF511" s="34"/>
      <c r="AG511" s="34"/>
      <c r="AH511" s="34"/>
      <c r="AI511" s="35"/>
    </row>
    <row r="512" spans="1:35" ht="15.75" customHeight="1" x14ac:dyDescent="0.25">
      <c r="A512" s="28"/>
      <c r="B512" s="28"/>
      <c r="C512" s="1"/>
      <c r="D512" s="28"/>
      <c r="E512" s="30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3"/>
      <c r="AF512" s="34"/>
      <c r="AG512" s="34"/>
      <c r="AH512" s="34"/>
      <c r="AI512" s="35"/>
    </row>
    <row r="513" spans="1:35" ht="15.75" customHeight="1" x14ac:dyDescent="0.25">
      <c r="A513" s="28"/>
      <c r="B513" s="28"/>
      <c r="C513" s="1"/>
      <c r="D513" s="28"/>
      <c r="E513" s="30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3"/>
      <c r="AF513" s="34"/>
      <c r="AG513" s="34"/>
      <c r="AH513" s="34"/>
      <c r="AI513" s="35"/>
    </row>
    <row r="514" spans="1:35" ht="15.75" customHeight="1" x14ac:dyDescent="0.25">
      <c r="A514" s="28"/>
      <c r="B514" s="28"/>
      <c r="C514" s="1"/>
      <c r="D514" s="28"/>
      <c r="E514" s="30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3"/>
      <c r="AF514" s="34"/>
      <c r="AG514" s="34"/>
      <c r="AH514" s="34"/>
      <c r="AI514" s="35"/>
    </row>
    <row r="515" spans="1:35" ht="15.75" customHeight="1" x14ac:dyDescent="0.25">
      <c r="A515" s="28"/>
      <c r="B515" s="28"/>
      <c r="C515" s="1"/>
      <c r="D515" s="28"/>
      <c r="E515" s="30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3"/>
      <c r="AF515" s="34"/>
      <c r="AG515" s="34"/>
      <c r="AH515" s="34"/>
      <c r="AI515" s="35"/>
    </row>
    <row r="516" spans="1:35" ht="15.75" customHeight="1" x14ac:dyDescent="0.25">
      <c r="A516" s="28"/>
      <c r="B516" s="28"/>
      <c r="C516" s="1"/>
      <c r="D516" s="28"/>
      <c r="E516" s="30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3"/>
      <c r="AF516" s="34"/>
      <c r="AG516" s="34"/>
      <c r="AH516" s="34"/>
      <c r="AI516" s="35"/>
    </row>
    <row r="517" spans="1:35" ht="15.75" customHeight="1" x14ac:dyDescent="0.25">
      <c r="A517" s="28"/>
      <c r="B517" s="28"/>
      <c r="C517" s="1"/>
      <c r="D517" s="28"/>
      <c r="E517" s="30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3"/>
      <c r="AF517" s="34"/>
      <c r="AG517" s="34"/>
      <c r="AH517" s="34"/>
      <c r="AI517" s="35"/>
    </row>
    <row r="518" spans="1:35" ht="15.75" customHeight="1" x14ac:dyDescent="0.25">
      <c r="A518" s="28"/>
      <c r="B518" s="28"/>
      <c r="C518" s="1"/>
      <c r="D518" s="28"/>
      <c r="E518" s="30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3"/>
      <c r="AF518" s="34"/>
      <c r="AG518" s="34"/>
      <c r="AH518" s="34"/>
      <c r="AI518" s="35"/>
    </row>
    <row r="519" spans="1:35" ht="15.75" customHeight="1" x14ac:dyDescent="0.25">
      <c r="A519" s="28"/>
      <c r="B519" s="28"/>
      <c r="C519" s="1"/>
      <c r="D519" s="28"/>
      <c r="E519" s="30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3"/>
      <c r="AF519" s="34"/>
      <c r="AG519" s="34"/>
      <c r="AH519" s="34"/>
      <c r="AI519" s="35"/>
    </row>
    <row r="520" spans="1:35" ht="15.75" customHeight="1" x14ac:dyDescent="0.25">
      <c r="A520" s="28"/>
      <c r="B520" s="28"/>
      <c r="C520" s="1"/>
      <c r="D520" s="28"/>
      <c r="E520" s="30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3"/>
      <c r="AF520" s="34"/>
      <c r="AG520" s="34"/>
      <c r="AH520" s="34"/>
      <c r="AI520" s="35"/>
    </row>
    <row r="521" spans="1:35" ht="15.75" customHeight="1" x14ac:dyDescent="0.25">
      <c r="A521" s="28"/>
      <c r="B521" s="28"/>
      <c r="C521" s="1"/>
      <c r="D521" s="28"/>
      <c r="E521" s="30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3"/>
      <c r="AF521" s="34"/>
      <c r="AG521" s="34"/>
      <c r="AH521" s="34"/>
      <c r="AI521" s="35"/>
    </row>
    <row r="522" spans="1:35" ht="15.75" customHeight="1" x14ac:dyDescent="0.25">
      <c r="A522" s="28"/>
      <c r="B522" s="28"/>
      <c r="C522" s="1"/>
      <c r="D522" s="28"/>
      <c r="E522" s="30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3"/>
      <c r="AF522" s="34"/>
      <c r="AG522" s="34"/>
      <c r="AH522" s="34"/>
      <c r="AI522" s="35"/>
    </row>
    <row r="523" spans="1:35" ht="15.75" customHeight="1" x14ac:dyDescent="0.25">
      <c r="A523" s="28"/>
      <c r="B523" s="28"/>
      <c r="C523" s="1"/>
      <c r="D523" s="28"/>
      <c r="E523" s="30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3"/>
      <c r="AF523" s="34"/>
      <c r="AG523" s="34"/>
      <c r="AH523" s="34"/>
      <c r="AI523" s="35"/>
    </row>
    <row r="524" spans="1:35" ht="15.75" customHeight="1" x14ac:dyDescent="0.25">
      <c r="A524" s="28"/>
      <c r="B524" s="28"/>
      <c r="C524" s="1"/>
      <c r="D524" s="28"/>
      <c r="E524" s="30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3"/>
      <c r="AF524" s="34"/>
      <c r="AG524" s="34"/>
      <c r="AH524" s="34"/>
      <c r="AI524" s="35"/>
    </row>
    <row r="525" spans="1:35" ht="15.75" customHeight="1" x14ac:dyDescent="0.25">
      <c r="A525" s="28"/>
      <c r="B525" s="28"/>
      <c r="C525" s="1"/>
      <c r="D525" s="28"/>
      <c r="E525" s="30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3"/>
      <c r="AF525" s="34"/>
      <c r="AG525" s="34"/>
      <c r="AH525" s="34"/>
      <c r="AI525" s="35"/>
    </row>
    <row r="526" spans="1:35" ht="15.75" customHeight="1" x14ac:dyDescent="0.25">
      <c r="A526" s="28"/>
      <c r="B526" s="28"/>
      <c r="C526" s="1"/>
      <c r="D526" s="28"/>
      <c r="E526" s="30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3"/>
      <c r="AF526" s="34"/>
      <c r="AG526" s="34"/>
      <c r="AH526" s="34"/>
      <c r="AI526" s="35"/>
    </row>
    <row r="527" spans="1:35" ht="15.75" customHeight="1" x14ac:dyDescent="0.25">
      <c r="A527" s="28"/>
      <c r="B527" s="28"/>
      <c r="C527" s="1"/>
      <c r="D527" s="28"/>
      <c r="E527" s="30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3"/>
      <c r="AF527" s="34"/>
      <c r="AG527" s="34"/>
      <c r="AH527" s="34"/>
      <c r="AI527" s="35"/>
    </row>
    <row r="528" spans="1:35" ht="15.75" customHeight="1" x14ac:dyDescent="0.25">
      <c r="A528" s="28"/>
      <c r="B528" s="28"/>
      <c r="C528" s="1"/>
      <c r="D528" s="28"/>
      <c r="E528" s="30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3"/>
      <c r="AF528" s="34"/>
      <c r="AG528" s="34"/>
      <c r="AH528" s="34"/>
      <c r="AI528" s="35"/>
    </row>
    <row r="529" spans="1:35" ht="15.75" customHeight="1" x14ac:dyDescent="0.25">
      <c r="A529" s="28"/>
      <c r="B529" s="28"/>
      <c r="C529" s="1"/>
      <c r="D529" s="28"/>
      <c r="E529" s="30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3"/>
      <c r="AF529" s="34"/>
      <c r="AG529" s="34"/>
      <c r="AH529" s="34"/>
      <c r="AI529" s="35"/>
    </row>
    <row r="530" spans="1:35" ht="15.75" customHeight="1" x14ac:dyDescent="0.25">
      <c r="A530" s="28"/>
      <c r="B530" s="28"/>
      <c r="C530" s="1"/>
      <c r="D530" s="28"/>
      <c r="E530" s="30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3"/>
      <c r="AF530" s="34"/>
      <c r="AG530" s="34"/>
      <c r="AH530" s="34"/>
      <c r="AI530" s="35"/>
    </row>
    <row r="531" spans="1:35" ht="15.75" customHeight="1" x14ac:dyDescent="0.25">
      <c r="A531" s="28"/>
      <c r="B531" s="28"/>
      <c r="C531" s="1"/>
      <c r="D531" s="28"/>
      <c r="E531" s="30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3"/>
      <c r="AF531" s="34"/>
      <c r="AG531" s="34"/>
      <c r="AH531" s="34"/>
      <c r="AI531" s="35"/>
    </row>
    <row r="532" spans="1:35" ht="15.75" customHeight="1" x14ac:dyDescent="0.25">
      <c r="A532" s="28"/>
      <c r="B532" s="28"/>
      <c r="C532" s="1"/>
      <c r="D532" s="28"/>
      <c r="E532" s="30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3"/>
      <c r="AF532" s="34"/>
      <c r="AG532" s="34"/>
      <c r="AH532" s="34"/>
      <c r="AI532" s="35"/>
    </row>
    <row r="533" spans="1:35" ht="15.75" customHeight="1" x14ac:dyDescent="0.25">
      <c r="A533" s="28"/>
      <c r="B533" s="28"/>
      <c r="C533" s="1"/>
      <c r="D533" s="28"/>
      <c r="E533" s="30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3"/>
      <c r="AF533" s="34"/>
      <c r="AG533" s="34"/>
      <c r="AH533" s="34"/>
      <c r="AI533" s="35"/>
    </row>
    <row r="534" spans="1:35" ht="15.75" customHeight="1" x14ac:dyDescent="0.25">
      <c r="A534" s="28"/>
      <c r="B534" s="28"/>
      <c r="C534" s="1"/>
      <c r="D534" s="28"/>
      <c r="E534" s="30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3"/>
      <c r="AF534" s="34"/>
      <c r="AG534" s="34"/>
      <c r="AH534" s="34"/>
      <c r="AI534" s="35"/>
    </row>
    <row r="535" spans="1:35" ht="15.75" customHeight="1" x14ac:dyDescent="0.25">
      <c r="A535" s="28"/>
      <c r="B535" s="28"/>
      <c r="C535" s="1"/>
      <c r="D535" s="28"/>
      <c r="E535" s="30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3"/>
      <c r="AF535" s="34"/>
      <c r="AG535" s="34"/>
      <c r="AH535" s="34"/>
      <c r="AI535" s="35"/>
    </row>
    <row r="536" spans="1:35" ht="15.75" customHeight="1" x14ac:dyDescent="0.25">
      <c r="A536" s="28"/>
      <c r="B536" s="28"/>
      <c r="C536" s="1"/>
      <c r="D536" s="28"/>
      <c r="E536" s="30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3"/>
      <c r="AF536" s="34"/>
      <c r="AG536" s="34"/>
      <c r="AH536" s="34"/>
      <c r="AI536" s="35"/>
    </row>
    <row r="537" spans="1:35" ht="15.75" customHeight="1" x14ac:dyDescent="0.25">
      <c r="A537" s="28"/>
      <c r="B537" s="28"/>
      <c r="C537" s="1"/>
      <c r="D537" s="28"/>
      <c r="E537" s="30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3"/>
      <c r="AF537" s="34"/>
      <c r="AG537" s="34"/>
      <c r="AH537" s="34"/>
      <c r="AI537" s="35"/>
    </row>
    <row r="538" spans="1:35" ht="15.75" customHeight="1" x14ac:dyDescent="0.25">
      <c r="A538" s="28"/>
      <c r="B538" s="28"/>
      <c r="C538" s="1"/>
      <c r="D538" s="28"/>
      <c r="E538" s="30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3"/>
      <c r="AF538" s="34"/>
      <c r="AG538" s="34"/>
      <c r="AH538" s="34"/>
      <c r="AI538" s="35"/>
    </row>
    <row r="539" spans="1:35" ht="15.75" customHeight="1" x14ac:dyDescent="0.25">
      <c r="A539" s="28"/>
      <c r="B539" s="28"/>
      <c r="C539" s="1"/>
      <c r="D539" s="28"/>
      <c r="E539" s="30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3"/>
      <c r="AF539" s="34"/>
      <c r="AG539" s="34"/>
      <c r="AH539" s="34"/>
      <c r="AI539" s="35"/>
    </row>
    <row r="540" spans="1:35" ht="15.75" customHeight="1" x14ac:dyDescent="0.25">
      <c r="A540" s="28"/>
      <c r="B540" s="28"/>
      <c r="C540" s="1"/>
      <c r="D540" s="28"/>
      <c r="E540" s="30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3"/>
      <c r="AF540" s="34"/>
      <c r="AG540" s="34"/>
      <c r="AH540" s="34"/>
      <c r="AI540" s="35"/>
    </row>
    <row r="541" spans="1:35" ht="15.75" customHeight="1" x14ac:dyDescent="0.25">
      <c r="A541" s="28"/>
      <c r="B541" s="28"/>
      <c r="C541" s="1"/>
      <c r="D541" s="28"/>
      <c r="E541" s="30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3"/>
      <c r="AF541" s="34"/>
      <c r="AG541" s="34"/>
      <c r="AH541" s="34"/>
      <c r="AI541" s="35"/>
    </row>
    <row r="542" spans="1:35" ht="15.75" customHeight="1" x14ac:dyDescent="0.25">
      <c r="A542" s="28"/>
      <c r="B542" s="28"/>
      <c r="C542" s="1"/>
      <c r="D542" s="28"/>
      <c r="E542" s="30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3"/>
      <c r="AF542" s="34"/>
      <c r="AG542" s="34"/>
      <c r="AH542" s="34"/>
      <c r="AI542" s="35"/>
    </row>
    <row r="543" spans="1:35" ht="15.75" customHeight="1" x14ac:dyDescent="0.25">
      <c r="A543" s="28"/>
      <c r="B543" s="28"/>
      <c r="C543" s="1"/>
      <c r="D543" s="28"/>
      <c r="E543" s="30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3"/>
      <c r="AF543" s="34"/>
      <c r="AG543" s="34"/>
      <c r="AH543" s="34"/>
      <c r="AI543" s="35"/>
    </row>
    <row r="544" spans="1:35" ht="15.75" customHeight="1" x14ac:dyDescent="0.25">
      <c r="A544" s="28"/>
      <c r="B544" s="28"/>
      <c r="C544" s="1"/>
      <c r="D544" s="28"/>
      <c r="E544" s="30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3"/>
      <c r="AF544" s="34"/>
      <c r="AG544" s="34"/>
      <c r="AH544" s="34"/>
      <c r="AI544" s="35"/>
    </row>
    <row r="545" spans="1:35" ht="15.75" customHeight="1" x14ac:dyDescent="0.25">
      <c r="A545" s="28"/>
      <c r="B545" s="28"/>
      <c r="C545" s="1"/>
      <c r="D545" s="28"/>
      <c r="E545" s="30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3"/>
      <c r="AF545" s="34"/>
      <c r="AG545" s="34"/>
      <c r="AH545" s="34"/>
      <c r="AI545" s="35"/>
    </row>
    <row r="546" spans="1:35" ht="15.75" customHeight="1" x14ac:dyDescent="0.25">
      <c r="A546" s="28"/>
      <c r="B546" s="28"/>
      <c r="C546" s="1"/>
      <c r="D546" s="28"/>
      <c r="E546" s="30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3"/>
      <c r="AF546" s="34"/>
      <c r="AG546" s="34"/>
      <c r="AH546" s="34"/>
      <c r="AI546" s="35"/>
    </row>
    <row r="547" spans="1:35" ht="15.75" customHeight="1" x14ac:dyDescent="0.25">
      <c r="A547" s="28"/>
      <c r="B547" s="28"/>
      <c r="C547" s="1"/>
      <c r="D547" s="28"/>
      <c r="E547" s="30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3"/>
      <c r="AF547" s="34"/>
      <c r="AG547" s="34"/>
      <c r="AH547" s="34"/>
      <c r="AI547" s="35"/>
    </row>
    <row r="548" spans="1:35" ht="15.75" customHeight="1" x14ac:dyDescent="0.25">
      <c r="A548" s="28"/>
      <c r="B548" s="28"/>
      <c r="C548" s="1"/>
      <c r="D548" s="28"/>
      <c r="E548" s="30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3"/>
      <c r="AF548" s="34"/>
      <c r="AG548" s="34"/>
      <c r="AH548" s="34"/>
      <c r="AI548" s="35"/>
    </row>
    <row r="549" spans="1:35" ht="15.75" customHeight="1" x14ac:dyDescent="0.25">
      <c r="A549" s="28"/>
      <c r="B549" s="28"/>
      <c r="C549" s="1"/>
      <c r="D549" s="28"/>
      <c r="E549" s="30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3"/>
      <c r="AF549" s="34"/>
      <c r="AG549" s="34"/>
      <c r="AH549" s="34"/>
      <c r="AI549" s="35"/>
    </row>
    <row r="550" spans="1:35" ht="15.75" customHeight="1" x14ac:dyDescent="0.25">
      <c r="A550" s="28"/>
      <c r="B550" s="28"/>
      <c r="C550" s="1"/>
      <c r="D550" s="28"/>
      <c r="E550" s="30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3"/>
      <c r="AF550" s="34"/>
      <c r="AG550" s="34"/>
      <c r="AH550" s="34"/>
      <c r="AI550" s="35"/>
    </row>
    <row r="551" spans="1:35" ht="15.75" customHeight="1" x14ac:dyDescent="0.25">
      <c r="A551" s="28"/>
      <c r="B551" s="28"/>
      <c r="C551" s="1"/>
      <c r="D551" s="28"/>
      <c r="E551" s="30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3"/>
      <c r="AF551" s="34"/>
      <c r="AG551" s="34"/>
      <c r="AH551" s="34"/>
      <c r="AI551" s="35"/>
    </row>
    <row r="552" spans="1:35" ht="15.75" customHeight="1" x14ac:dyDescent="0.25">
      <c r="A552" s="28"/>
      <c r="B552" s="28"/>
      <c r="C552" s="1"/>
      <c r="D552" s="28"/>
      <c r="E552" s="30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3"/>
      <c r="AF552" s="34"/>
      <c r="AG552" s="34"/>
      <c r="AH552" s="34"/>
      <c r="AI552" s="35"/>
    </row>
    <row r="553" spans="1:35" ht="15.75" customHeight="1" x14ac:dyDescent="0.25">
      <c r="A553" s="28"/>
      <c r="B553" s="28"/>
      <c r="C553" s="1"/>
      <c r="D553" s="28"/>
      <c r="E553" s="30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3"/>
      <c r="AF553" s="34"/>
      <c r="AG553" s="34"/>
      <c r="AH553" s="34"/>
      <c r="AI553" s="35"/>
    </row>
    <row r="554" spans="1:35" ht="15.75" customHeight="1" x14ac:dyDescent="0.25">
      <c r="A554" s="28"/>
      <c r="B554" s="28"/>
      <c r="C554" s="1"/>
      <c r="D554" s="28"/>
      <c r="E554" s="30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3"/>
      <c r="AF554" s="34"/>
      <c r="AG554" s="34"/>
      <c r="AH554" s="34"/>
      <c r="AI554" s="35"/>
    </row>
    <row r="555" spans="1:35" ht="15.75" customHeight="1" x14ac:dyDescent="0.25">
      <c r="A555" s="28"/>
      <c r="B555" s="28"/>
      <c r="C555" s="1"/>
      <c r="D555" s="28"/>
      <c r="E555" s="30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3"/>
      <c r="AF555" s="34"/>
      <c r="AG555" s="34"/>
      <c r="AH555" s="34"/>
      <c r="AI555" s="35"/>
    </row>
    <row r="556" spans="1:35" ht="15.75" customHeight="1" x14ac:dyDescent="0.25">
      <c r="A556" s="28"/>
      <c r="B556" s="28"/>
      <c r="C556" s="1"/>
      <c r="D556" s="28"/>
      <c r="E556" s="30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3"/>
      <c r="AF556" s="34"/>
      <c r="AG556" s="34"/>
      <c r="AH556" s="34"/>
      <c r="AI556" s="35"/>
    </row>
    <row r="557" spans="1:35" ht="15.75" customHeight="1" x14ac:dyDescent="0.25">
      <c r="A557" s="28"/>
      <c r="B557" s="28"/>
      <c r="C557" s="1"/>
      <c r="D557" s="28"/>
      <c r="E557" s="30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3"/>
      <c r="AF557" s="34"/>
      <c r="AG557" s="34"/>
      <c r="AH557" s="34"/>
      <c r="AI557" s="35"/>
    </row>
    <row r="558" spans="1:35" ht="15.75" customHeight="1" x14ac:dyDescent="0.25">
      <c r="A558" s="28"/>
      <c r="B558" s="28"/>
      <c r="C558" s="1"/>
      <c r="D558" s="28"/>
      <c r="E558" s="30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3"/>
      <c r="AF558" s="34"/>
      <c r="AG558" s="34"/>
      <c r="AH558" s="34"/>
      <c r="AI558" s="35"/>
    </row>
    <row r="559" spans="1:35" ht="15.75" customHeight="1" x14ac:dyDescent="0.25">
      <c r="A559" s="28"/>
      <c r="B559" s="28"/>
      <c r="C559" s="1"/>
      <c r="D559" s="28"/>
      <c r="E559" s="30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3"/>
      <c r="AF559" s="34"/>
      <c r="AG559" s="34"/>
      <c r="AH559" s="34"/>
      <c r="AI559" s="35"/>
    </row>
    <row r="560" spans="1:35" ht="15.75" customHeight="1" x14ac:dyDescent="0.25">
      <c r="A560" s="28"/>
      <c r="B560" s="28"/>
      <c r="C560" s="1"/>
      <c r="D560" s="28"/>
      <c r="E560" s="30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3"/>
      <c r="AF560" s="34"/>
      <c r="AG560" s="34"/>
      <c r="AH560" s="34"/>
      <c r="AI560" s="35"/>
    </row>
    <row r="561" spans="1:35" ht="15.75" customHeight="1" x14ac:dyDescent="0.25">
      <c r="A561" s="28"/>
      <c r="B561" s="28"/>
      <c r="C561" s="1"/>
      <c r="D561" s="28"/>
      <c r="E561" s="30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3"/>
      <c r="AF561" s="34"/>
      <c r="AG561" s="34"/>
      <c r="AH561" s="34"/>
      <c r="AI561" s="35"/>
    </row>
    <row r="562" spans="1:35" ht="15.75" customHeight="1" x14ac:dyDescent="0.25">
      <c r="A562" s="28"/>
      <c r="B562" s="28"/>
      <c r="C562" s="1"/>
      <c r="D562" s="28"/>
      <c r="E562" s="30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3"/>
      <c r="AF562" s="34"/>
      <c r="AG562" s="34"/>
      <c r="AH562" s="34"/>
      <c r="AI562" s="35"/>
    </row>
    <row r="563" spans="1:35" ht="15.75" customHeight="1" x14ac:dyDescent="0.25">
      <c r="A563" s="28"/>
      <c r="B563" s="28"/>
      <c r="C563" s="1"/>
      <c r="D563" s="28"/>
      <c r="E563" s="30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3"/>
      <c r="AF563" s="34"/>
      <c r="AG563" s="34"/>
      <c r="AH563" s="34"/>
      <c r="AI563" s="35"/>
    </row>
    <row r="564" spans="1:35" ht="15.75" customHeight="1" x14ac:dyDescent="0.25">
      <c r="A564" s="28"/>
      <c r="B564" s="28"/>
      <c r="C564" s="1"/>
      <c r="D564" s="28"/>
      <c r="E564" s="30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3"/>
      <c r="AF564" s="34"/>
      <c r="AG564" s="34"/>
      <c r="AH564" s="34"/>
      <c r="AI564" s="35"/>
    </row>
    <row r="565" spans="1:35" ht="15.75" customHeight="1" x14ac:dyDescent="0.25">
      <c r="A565" s="28"/>
      <c r="B565" s="28"/>
      <c r="C565" s="1"/>
      <c r="D565" s="28"/>
      <c r="E565" s="30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3"/>
      <c r="AF565" s="34"/>
      <c r="AG565" s="34"/>
      <c r="AH565" s="34"/>
      <c r="AI565" s="35"/>
    </row>
    <row r="566" spans="1:35" ht="15.75" customHeight="1" x14ac:dyDescent="0.25">
      <c r="A566" s="28"/>
      <c r="B566" s="28"/>
      <c r="C566" s="1"/>
      <c r="D566" s="28"/>
      <c r="E566" s="30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3"/>
      <c r="AF566" s="34"/>
      <c r="AG566" s="34"/>
      <c r="AH566" s="34"/>
      <c r="AI566" s="35"/>
    </row>
    <row r="567" spans="1:35" ht="15.75" customHeight="1" x14ac:dyDescent="0.25">
      <c r="A567" s="28"/>
      <c r="B567" s="28"/>
      <c r="C567" s="1"/>
      <c r="D567" s="28"/>
      <c r="E567" s="30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3"/>
      <c r="AF567" s="34"/>
      <c r="AG567" s="34"/>
      <c r="AH567" s="34"/>
      <c r="AI567" s="35"/>
    </row>
    <row r="568" spans="1:35" ht="15.75" customHeight="1" x14ac:dyDescent="0.25">
      <c r="A568" s="28"/>
      <c r="B568" s="28"/>
      <c r="C568" s="1"/>
      <c r="D568" s="28"/>
      <c r="E568" s="30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3"/>
      <c r="AF568" s="34"/>
      <c r="AG568" s="34"/>
      <c r="AH568" s="34"/>
      <c r="AI568" s="35"/>
    </row>
    <row r="569" spans="1:35" ht="15.75" customHeight="1" x14ac:dyDescent="0.25">
      <c r="A569" s="28"/>
      <c r="B569" s="28"/>
      <c r="C569" s="1"/>
      <c r="D569" s="28"/>
      <c r="E569" s="30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3"/>
      <c r="AF569" s="34"/>
      <c r="AG569" s="34"/>
      <c r="AH569" s="34"/>
      <c r="AI569" s="35"/>
    </row>
    <row r="570" spans="1:35" ht="15.75" customHeight="1" x14ac:dyDescent="0.25">
      <c r="A570" s="28"/>
      <c r="B570" s="28"/>
      <c r="C570" s="1"/>
      <c r="D570" s="28"/>
      <c r="E570" s="30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3"/>
      <c r="AF570" s="34"/>
      <c r="AG570" s="34"/>
      <c r="AH570" s="34"/>
      <c r="AI570" s="35"/>
    </row>
    <row r="571" spans="1:35" ht="15.75" customHeight="1" x14ac:dyDescent="0.25">
      <c r="A571" s="28"/>
      <c r="B571" s="28"/>
      <c r="C571" s="1"/>
      <c r="D571" s="28"/>
      <c r="E571" s="30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3"/>
      <c r="AF571" s="34"/>
      <c r="AG571" s="34"/>
      <c r="AH571" s="34"/>
      <c r="AI571" s="35"/>
    </row>
    <row r="572" spans="1:35" ht="15.75" customHeight="1" x14ac:dyDescent="0.25">
      <c r="A572" s="28"/>
      <c r="B572" s="28"/>
      <c r="C572" s="1"/>
      <c r="D572" s="28"/>
      <c r="E572" s="30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3"/>
      <c r="AF572" s="34"/>
      <c r="AG572" s="34"/>
      <c r="AH572" s="34"/>
      <c r="AI572" s="35"/>
    </row>
    <row r="573" spans="1:35" ht="15.75" customHeight="1" x14ac:dyDescent="0.25">
      <c r="A573" s="28"/>
      <c r="B573" s="28"/>
      <c r="C573" s="1"/>
      <c r="D573" s="28"/>
      <c r="E573" s="30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3"/>
      <c r="AF573" s="34"/>
      <c r="AG573" s="34"/>
      <c r="AH573" s="34"/>
      <c r="AI573" s="35"/>
    </row>
    <row r="574" spans="1:35" ht="15.75" customHeight="1" x14ac:dyDescent="0.25">
      <c r="A574" s="28"/>
      <c r="B574" s="28"/>
      <c r="C574" s="1"/>
      <c r="D574" s="28"/>
      <c r="E574" s="30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3"/>
      <c r="AF574" s="34"/>
      <c r="AG574" s="34"/>
      <c r="AH574" s="34"/>
      <c r="AI574" s="35"/>
    </row>
    <row r="575" spans="1:35" ht="15.75" customHeight="1" x14ac:dyDescent="0.25">
      <c r="A575" s="28"/>
      <c r="B575" s="28"/>
      <c r="C575" s="1"/>
      <c r="D575" s="28"/>
      <c r="E575" s="30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3"/>
      <c r="AF575" s="34"/>
      <c r="AG575" s="34"/>
      <c r="AH575" s="34"/>
      <c r="AI575" s="35"/>
    </row>
    <row r="576" spans="1:35" ht="15.75" customHeight="1" x14ac:dyDescent="0.25">
      <c r="A576" s="28"/>
      <c r="B576" s="28"/>
      <c r="C576" s="1"/>
      <c r="D576" s="28"/>
      <c r="E576" s="30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3"/>
      <c r="AF576" s="34"/>
      <c r="AG576" s="34"/>
      <c r="AH576" s="34"/>
      <c r="AI576" s="35"/>
    </row>
    <row r="577" spans="1:35" ht="15.75" customHeight="1" x14ac:dyDescent="0.25">
      <c r="A577" s="28"/>
      <c r="B577" s="28"/>
      <c r="C577" s="1"/>
      <c r="D577" s="28"/>
      <c r="E577" s="30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3"/>
      <c r="AF577" s="34"/>
      <c r="AG577" s="34"/>
      <c r="AH577" s="34"/>
      <c r="AI577" s="35"/>
    </row>
    <row r="578" spans="1:35" ht="15.75" customHeight="1" x14ac:dyDescent="0.25">
      <c r="A578" s="28"/>
      <c r="B578" s="28"/>
      <c r="C578" s="1"/>
      <c r="D578" s="28"/>
      <c r="E578" s="30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3"/>
      <c r="AF578" s="34"/>
      <c r="AG578" s="34"/>
      <c r="AH578" s="34"/>
      <c r="AI578" s="35"/>
    </row>
    <row r="579" spans="1:35" ht="15.75" customHeight="1" x14ac:dyDescent="0.25">
      <c r="A579" s="28"/>
      <c r="B579" s="28"/>
      <c r="C579" s="1"/>
      <c r="D579" s="28"/>
      <c r="E579" s="30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3"/>
      <c r="AF579" s="34"/>
      <c r="AG579" s="34"/>
      <c r="AH579" s="34"/>
      <c r="AI579" s="35"/>
    </row>
    <row r="580" spans="1:35" ht="15.75" customHeight="1" x14ac:dyDescent="0.25">
      <c r="A580" s="28"/>
      <c r="B580" s="28"/>
      <c r="C580" s="1"/>
      <c r="D580" s="28"/>
      <c r="E580" s="30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3"/>
      <c r="AF580" s="34"/>
      <c r="AG580" s="34"/>
      <c r="AH580" s="34"/>
      <c r="AI580" s="35"/>
    </row>
    <row r="581" spans="1:35" ht="15.75" customHeight="1" x14ac:dyDescent="0.25">
      <c r="A581" s="28"/>
      <c r="B581" s="28"/>
      <c r="C581" s="1"/>
      <c r="D581" s="28"/>
      <c r="E581" s="30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3"/>
      <c r="AF581" s="34"/>
      <c r="AG581" s="34"/>
      <c r="AH581" s="34"/>
      <c r="AI581" s="35"/>
    </row>
    <row r="582" spans="1:35" ht="15.75" customHeight="1" x14ac:dyDescent="0.25">
      <c r="A582" s="28"/>
      <c r="B582" s="28"/>
      <c r="C582" s="1"/>
      <c r="D582" s="28"/>
      <c r="E582" s="30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3"/>
      <c r="AF582" s="34"/>
      <c r="AG582" s="34"/>
      <c r="AH582" s="34"/>
      <c r="AI582" s="35"/>
    </row>
    <row r="583" spans="1:35" ht="15.75" customHeight="1" x14ac:dyDescent="0.25">
      <c r="A583" s="28"/>
      <c r="B583" s="28"/>
      <c r="C583" s="1"/>
      <c r="D583" s="28"/>
      <c r="E583" s="30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3"/>
      <c r="AF583" s="34"/>
      <c r="AG583" s="34"/>
      <c r="AH583" s="34"/>
      <c r="AI583" s="35"/>
    </row>
    <row r="584" spans="1:35" ht="15.75" customHeight="1" x14ac:dyDescent="0.25">
      <c r="A584" s="28"/>
      <c r="B584" s="28"/>
      <c r="C584" s="1"/>
      <c r="D584" s="28"/>
      <c r="E584" s="30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3"/>
      <c r="AF584" s="34"/>
      <c r="AG584" s="34"/>
      <c r="AH584" s="34"/>
      <c r="AI584" s="35"/>
    </row>
    <row r="585" spans="1:35" ht="15.75" customHeight="1" x14ac:dyDescent="0.25">
      <c r="A585" s="28"/>
      <c r="B585" s="28"/>
      <c r="C585" s="1"/>
      <c r="D585" s="28"/>
      <c r="E585" s="30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3"/>
      <c r="AF585" s="34"/>
      <c r="AG585" s="34"/>
      <c r="AH585" s="34"/>
      <c r="AI585" s="35"/>
    </row>
    <row r="586" spans="1:35" ht="15.75" customHeight="1" x14ac:dyDescent="0.25">
      <c r="A586" s="28"/>
      <c r="B586" s="28"/>
      <c r="C586" s="1"/>
      <c r="D586" s="28"/>
      <c r="E586" s="30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3"/>
      <c r="AF586" s="34"/>
      <c r="AG586" s="34"/>
      <c r="AH586" s="34"/>
      <c r="AI586" s="35"/>
    </row>
    <row r="587" spans="1:35" ht="15.75" customHeight="1" x14ac:dyDescent="0.25">
      <c r="A587" s="28"/>
      <c r="B587" s="28"/>
      <c r="C587" s="1"/>
      <c r="D587" s="28"/>
      <c r="E587" s="30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3"/>
      <c r="AF587" s="34"/>
      <c r="AG587" s="34"/>
      <c r="AH587" s="34"/>
      <c r="AI587" s="35"/>
    </row>
    <row r="588" spans="1:35" ht="15.75" customHeight="1" x14ac:dyDescent="0.25">
      <c r="A588" s="28"/>
      <c r="B588" s="28"/>
      <c r="C588" s="1"/>
      <c r="D588" s="28"/>
      <c r="E588" s="30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3"/>
      <c r="AF588" s="34"/>
      <c r="AG588" s="34"/>
      <c r="AH588" s="34"/>
      <c r="AI588" s="35"/>
    </row>
    <row r="589" spans="1:35" ht="15.75" customHeight="1" x14ac:dyDescent="0.25">
      <c r="A589" s="28"/>
      <c r="B589" s="28"/>
      <c r="C589" s="1"/>
      <c r="D589" s="28"/>
      <c r="E589" s="30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3"/>
      <c r="AF589" s="34"/>
      <c r="AG589" s="34"/>
      <c r="AH589" s="34"/>
      <c r="AI589" s="35"/>
    </row>
    <row r="590" spans="1:35" ht="15.75" customHeight="1" x14ac:dyDescent="0.25">
      <c r="A590" s="28"/>
      <c r="B590" s="28"/>
      <c r="C590" s="1"/>
      <c r="D590" s="28"/>
      <c r="E590" s="30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3"/>
      <c r="AF590" s="34"/>
      <c r="AG590" s="34"/>
      <c r="AH590" s="34"/>
      <c r="AI590" s="35"/>
    </row>
    <row r="591" spans="1:35" ht="15.75" customHeight="1" x14ac:dyDescent="0.25">
      <c r="A591" s="28"/>
      <c r="B591" s="28"/>
      <c r="C591" s="1"/>
      <c r="D591" s="28"/>
      <c r="E591" s="30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3"/>
      <c r="AF591" s="34"/>
      <c r="AG591" s="34"/>
      <c r="AH591" s="34"/>
      <c r="AI591" s="35"/>
    </row>
    <row r="592" spans="1:35" ht="15.75" customHeight="1" x14ac:dyDescent="0.25">
      <c r="A592" s="28"/>
      <c r="B592" s="28"/>
      <c r="C592" s="1"/>
      <c r="D592" s="28"/>
      <c r="E592" s="30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3"/>
      <c r="AF592" s="34"/>
      <c r="AG592" s="34"/>
      <c r="AH592" s="34"/>
      <c r="AI592" s="35"/>
    </row>
    <row r="593" spans="1:35" ht="15.75" customHeight="1" x14ac:dyDescent="0.25">
      <c r="A593" s="28"/>
      <c r="B593" s="28"/>
      <c r="C593" s="1"/>
      <c r="D593" s="28"/>
      <c r="E593" s="30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3"/>
      <c r="AF593" s="34"/>
      <c r="AG593" s="34"/>
      <c r="AH593" s="34"/>
      <c r="AI593" s="35"/>
    </row>
    <row r="594" spans="1:35" ht="15.75" customHeight="1" x14ac:dyDescent="0.25">
      <c r="A594" s="28"/>
      <c r="B594" s="28"/>
      <c r="C594" s="1"/>
      <c r="D594" s="28"/>
      <c r="E594" s="30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3"/>
      <c r="AF594" s="34"/>
      <c r="AG594" s="34"/>
      <c r="AH594" s="34"/>
      <c r="AI594" s="35"/>
    </row>
    <row r="595" spans="1:35" ht="15.75" customHeight="1" x14ac:dyDescent="0.25">
      <c r="A595" s="28"/>
      <c r="B595" s="28"/>
      <c r="C595" s="1"/>
      <c r="D595" s="28"/>
      <c r="E595" s="30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3"/>
      <c r="AF595" s="34"/>
      <c r="AG595" s="34"/>
      <c r="AH595" s="34"/>
      <c r="AI595" s="35"/>
    </row>
    <row r="596" spans="1:35" ht="15.75" customHeight="1" x14ac:dyDescent="0.25">
      <c r="A596" s="28"/>
      <c r="B596" s="28"/>
      <c r="C596" s="1"/>
      <c r="D596" s="28"/>
      <c r="E596" s="30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3"/>
      <c r="AF596" s="34"/>
      <c r="AG596" s="34"/>
      <c r="AH596" s="34"/>
      <c r="AI596" s="35"/>
    </row>
    <row r="597" spans="1:35" ht="15.75" customHeight="1" x14ac:dyDescent="0.25">
      <c r="A597" s="28"/>
      <c r="B597" s="28"/>
      <c r="C597" s="1"/>
      <c r="D597" s="28"/>
      <c r="E597" s="30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3"/>
      <c r="AF597" s="34"/>
      <c r="AG597" s="34"/>
      <c r="AH597" s="34"/>
      <c r="AI597" s="35"/>
    </row>
    <row r="598" spans="1:35" ht="15.75" customHeight="1" x14ac:dyDescent="0.25">
      <c r="A598" s="28"/>
      <c r="B598" s="28"/>
      <c r="C598" s="1"/>
      <c r="D598" s="28"/>
      <c r="E598" s="30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3"/>
      <c r="AF598" s="34"/>
      <c r="AG598" s="34"/>
      <c r="AH598" s="34"/>
      <c r="AI598" s="35"/>
    </row>
    <row r="599" spans="1:35" ht="15.75" customHeight="1" x14ac:dyDescent="0.25">
      <c r="A599" s="28"/>
      <c r="B599" s="28"/>
      <c r="C599" s="1"/>
      <c r="D599" s="28"/>
      <c r="E599" s="30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3"/>
      <c r="AF599" s="34"/>
      <c r="AG599" s="34"/>
      <c r="AH599" s="34"/>
      <c r="AI599" s="35"/>
    </row>
    <row r="600" spans="1:35" ht="15.75" customHeight="1" x14ac:dyDescent="0.25">
      <c r="A600" s="28"/>
      <c r="B600" s="28"/>
      <c r="C600" s="1"/>
      <c r="D600" s="28"/>
      <c r="E600" s="30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3"/>
      <c r="AF600" s="34"/>
      <c r="AG600" s="34"/>
      <c r="AH600" s="34"/>
      <c r="AI600" s="35"/>
    </row>
    <row r="601" spans="1:35" ht="15.75" customHeight="1" x14ac:dyDescent="0.25">
      <c r="A601" s="28"/>
      <c r="B601" s="28"/>
      <c r="C601" s="1"/>
      <c r="D601" s="28"/>
      <c r="E601" s="30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3"/>
      <c r="AF601" s="34"/>
      <c r="AG601" s="34"/>
      <c r="AH601" s="34"/>
      <c r="AI601" s="35"/>
    </row>
    <row r="602" spans="1:35" ht="15.75" customHeight="1" x14ac:dyDescent="0.25">
      <c r="A602" s="28"/>
      <c r="B602" s="28"/>
      <c r="C602" s="1"/>
      <c r="D602" s="28"/>
      <c r="E602" s="30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3"/>
      <c r="AF602" s="34"/>
      <c r="AG602" s="34"/>
      <c r="AH602" s="34"/>
      <c r="AI602" s="35"/>
    </row>
    <row r="603" spans="1:35" ht="15.75" customHeight="1" x14ac:dyDescent="0.25">
      <c r="A603" s="28"/>
      <c r="B603" s="28"/>
      <c r="C603" s="1"/>
      <c r="D603" s="28"/>
      <c r="E603" s="30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3"/>
      <c r="AF603" s="34"/>
      <c r="AG603" s="34"/>
      <c r="AH603" s="34"/>
      <c r="AI603" s="35"/>
    </row>
    <row r="604" spans="1:35" ht="15.75" customHeight="1" x14ac:dyDescent="0.25">
      <c r="A604" s="28"/>
      <c r="B604" s="28"/>
      <c r="C604" s="1"/>
      <c r="D604" s="28"/>
      <c r="E604" s="30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3"/>
      <c r="AF604" s="34"/>
      <c r="AG604" s="34"/>
      <c r="AH604" s="34"/>
      <c r="AI604" s="35"/>
    </row>
    <row r="605" spans="1:35" ht="15.75" customHeight="1" x14ac:dyDescent="0.25">
      <c r="A605" s="28"/>
      <c r="B605" s="28"/>
      <c r="C605" s="1"/>
      <c r="D605" s="28"/>
      <c r="E605" s="30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3"/>
      <c r="AF605" s="34"/>
      <c r="AG605" s="34"/>
      <c r="AH605" s="34"/>
      <c r="AI605" s="35"/>
    </row>
    <row r="606" spans="1:35" ht="15.75" customHeight="1" x14ac:dyDescent="0.25">
      <c r="A606" s="28"/>
      <c r="B606" s="28"/>
      <c r="C606" s="1"/>
      <c r="D606" s="28"/>
      <c r="E606" s="30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3"/>
      <c r="AF606" s="34"/>
      <c r="AG606" s="34"/>
      <c r="AH606" s="34"/>
      <c r="AI606" s="35"/>
    </row>
    <row r="607" spans="1:35" ht="15.75" customHeight="1" x14ac:dyDescent="0.25">
      <c r="A607" s="28"/>
      <c r="B607" s="28"/>
      <c r="C607" s="1"/>
      <c r="D607" s="28"/>
      <c r="E607" s="30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3"/>
      <c r="AF607" s="34"/>
      <c r="AG607" s="34"/>
      <c r="AH607" s="34"/>
      <c r="AI607" s="35"/>
    </row>
    <row r="608" spans="1:35" ht="15.75" customHeight="1" x14ac:dyDescent="0.25">
      <c r="A608" s="28"/>
      <c r="B608" s="28"/>
      <c r="C608" s="1"/>
      <c r="D608" s="28"/>
      <c r="E608" s="30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3"/>
      <c r="AF608" s="34"/>
      <c r="AG608" s="34"/>
      <c r="AH608" s="34"/>
      <c r="AI608" s="35"/>
    </row>
    <row r="609" spans="1:35" ht="15.75" customHeight="1" x14ac:dyDescent="0.25">
      <c r="A609" s="28"/>
      <c r="B609" s="28"/>
      <c r="C609" s="1"/>
      <c r="D609" s="28"/>
      <c r="E609" s="30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3"/>
      <c r="AF609" s="34"/>
      <c r="AG609" s="34"/>
      <c r="AH609" s="34"/>
      <c r="AI609" s="35"/>
    </row>
    <row r="610" spans="1:35" ht="15.75" customHeight="1" x14ac:dyDescent="0.25">
      <c r="A610" s="28"/>
      <c r="B610" s="28"/>
      <c r="C610" s="1"/>
      <c r="D610" s="28"/>
      <c r="E610" s="30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3"/>
      <c r="AF610" s="34"/>
      <c r="AG610" s="34"/>
      <c r="AH610" s="34"/>
      <c r="AI610" s="35"/>
    </row>
    <row r="611" spans="1:35" ht="15.75" customHeight="1" x14ac:dyDescent="0.25">
      <c r="A611" s="28"/>
      <c r="B611" s="28"/>
      <c r="C611" s="1"/>
      <c r="D611" s="28"/>
      <c r="E611" s="30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3"/>
      <c r="AF611" s="34"/>
      <c r="AG611" s="34"/>
      <c r="AH611" s="34"/>
      <c r="AI611" s="35"/>
    </row>
    <row r="612" spans="1:35" ht="15.75" customHeight="1" x14ac:dyDescent="0.25">
      <c r="A612" s="28"/>
      <c r="B612" s="28"/>
      <c r="C612" s="1"/>
      <c r="D612" s="28"/>
      <c r="E612" s="30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3"/>
      <c r="AF612" s="34"/>
      <c r="AG612" s="34"/>
      <c r="AH612" s="34"/>
      <c r="AI612" s="35"/>
    </row>
    <row r="613" spans="1:35" ht="15.75" customHeight="1" x14ac:dyDescent="0.25">
      <c r="A613" s="28"/>
      <c r="B613" s="28"/>
      <c r="C613" s="1"/>
      <c r="D613" s="28"/>
      <c r="E613" s="30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3"/>
      <c r="AF613" s="34"/>
      <c r="AG613" s="34"/>
      <c r="AH613" s="34"/>
      <c r="AI613" s="35"/>
    </row>
    <row r="614" spans="1:35" ht="15.75" customHeight="1" x14ac:dyDescent="0.25">
      <c r="A614" s="28"/>
      <c r="B614" s="28"/>
      <c r="C614" s="1"/>
      <c r="D614" s="28"/>
      <c r="E614" s="30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3"/>
      <c r="AF614" s="34"/>
      <c r="AG614" s="34"/>
      <c r="AH614" s="34"/>
      <c r="AI614" s="35"/>
    </row>
    <row r="615" spans="1:35" ht="15.75" customHeight="1" x14ac:dyDescent="0.25">
      <c r="A615" s="28"/>
      <c r="B615" s="28"/>
      <c r="C615" s="1"/>
      <c r="D615" s="28"/>
      <c r="E615" s="30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3"/>
      <c r="AF615" s="34"/>
      <c r="AG615" s="34"/>
      <c r="AH615" s="34"/>
      <c r="AI615" s="35"/>
    </row>
    <row r="616" spans="1:35" ht="15.75" customHeight="1" x14ac:dyDescent="0.25">
      <c r="A616" s="28"/>
      <c r="B616" s="28"/>
      <c r="C616" s="1"/>
      <c r="D616" s="28"/>
      <c r="E616" s="30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3"/>
      <c r="AF616" s="34"/>
      <c r="AG616" s="34"/>
      <c r="AH616" s="34"/>
      <c r="AI616" s="35"/>
    </row>
    <row r="617" spans="1:35" ht="15.75" customHeight="1" x14ac:dyDescent="0.25">
      <c r="A617" s="28"/>
      <c r="B617" s="28"/>
      <c r="C617" s="1"/>
      <c r="D617" s="28"/>
      <c r="E617" s="30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3"/>
      <c r="AF617" s="34"/>
      <c r="AG617" s="34"/>
      <c r="AH617" s="34"/>
      <c r="AI617" s="35"/>
    </row>
    <row r="618" spans="1:35" ht="15.75" customHeight="1" x14ac:dyDescent="0.25">
      <c r="A618" s="28"/>
      <c r="B618" s="28"/>
      <c r="C618" s="1"/>
      <c r="D618" s="28"/>
      <c r="E618" s="30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3"/>
      <c r="AF618" s="34"/>
      <c r="AG618" s="34"/>
      <c r="AH618" s="34"/>
      <c r="AI618" s="35"/>
    </row>
    <row r="619" spans="1:35" ht="15.75" customHeight="1" x14ac:dyDescent="0.25">
      <c r="A619" s="28"/>
      <c r="B619" s="28"/>
      <c r="C619" s="1"/>
      <c r="D619" s="28"/>
      <c r="E619" s="30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3"/>
      <c r="AF619" s="34"/>
      <c r="AG619" s="34"/>
      <c r="AH619" s="34"/>
      <c r="AI619" s="35"/>
    </row>
    <row r="620" spans="1:35" ht="15.75" customHeight="1" x14ac:dyDescent="0.25">
      <c r="A620" s="28"/>
      <c r="B620" s="28"/>
      <c r="C620" s="1"/>
      <c r="D620" s="28"/>
      <c r="E620" s="30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3"/>
      <c r="AF620" s="34"/>
      <c r="AG620" s="34"/>
      <c r="AH620" s="34"/>
      <c r="AI620" s="35"/>
    </row>
    <row r="621" spans="1:35" ht="15.75" customHeight="1" x14ac:dyDescent="0.25">
      <c r="A621" s="28"/>
      <c r="B621" s="28"/>
      <c r="C621" s="1"/>
      <c r="D621" s="28"/>
      <c r="E621" s="30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3"/>
      <c r="AF621" s="34"/>
      <c r="AG621" s="34"/>
      <c r="AH621" s="34"/>
      <c r="AI621" s="35"/>
    </row>
    <row r="622" spans="1:35" ht="15.75" customHeight="1" x14ac:dyDescent="0.25">
      <c r="A622" s="28"/>
      <c r="B622" s="28"/>
      <c r="C622" s="1"/>
      <c r="D622" s="28"/>
      <c r="E622" s="30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3"/>
      <c r="AF622" s="34"/>
      <c r="AG622" s="34"/>
      <c r="AH622" s="34"/>
      <c r="AI622" s="35"/>
    </row>
    <row r="623" spans="1:35" ht="15.75" customHeight="1" x14ac:dyDescent="0.25">
      <c r="A623" s="28"/>
      <c r="B623" s="28"/>
      <c r="C623" s="1"/>
      <c r="D623" s="28"/>
      <c r="E623" s="30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3"/>
      <c r="AF623" s="34"/>
      <c r="AG623" s="34"/>
      <c r="AH623" s="34"/>
      <c r="AI623" s="35"/>
    </row>
    <row r="624" spans="1:35" ht="15.75" customHeight="1" x14ac:dyDescent="0.25">
      <c r="A624" s="28"/>
      <c r="B624" s="28"/>
      <c r="C624" s="1"/>
      <c r="D624" s="28"/>
      <c r="E624" s="30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3"/>
      <c r="AF624" s="34"/>
      <c r="AG624" s="34"/>
      <c r="AH624" s="34"/>
      <c r="AI624" s="35"/>
    </row>
    <row r="625" spans="1:35" ht="15.75" customHeight="1" x14ac:dyDescent="0.25">
      <c r="A625" s="28"/>
      <c r="B625" s="28"/>
      <c r="C625" s="1"/>
      <c r="D625" s="28"/>
      <c r="E625" s="30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3"/>
      <c r="AF625" s="34"/>
      <c r="AG625" s="34"/>
      <c r="AH625" s="34"/>
      <c r="AI625" s="35"/>
    </row>
    <row r="626" spans="1:35" ht="15.75" customHeight="1" x14ac:dyDescent="0.25">
      <c r="A626" s="28"/>
      <c r="B626" s="28"/>
      <c r="C626" s="1"/>
      <c r="D626" s="28"/>
      <c r="E626" s="30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3"/>
      <c r="AF626" s="34"/>
      <c r="AG626" s="34"/>
      <c r="AH626" s="34"/>
      <c r="AI626" s="35"/>
    </row>
    <row r="627" spans="1:35" ht="15.75" customHeight="1" x14ac:dyDescent="0.25">
      <c r="A627" s="28"/>
      <c r="B627" s="28"/>
      <c r="C627" s="1"/>
      <c r="D627" s="28"/>
      <c r="E627" s="30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3"/>
      <c r="AF627" s="34"/>
      <c r="AG627" s="34"/>
      <c r="AH627" s="34"/>
      <c r="AI627" s="35"/>
    </row>
    <row r="628" spans="1:35" ht="15.75" customHeight="1" x14ac:dyDescent="0.25">
      <c r="A628" s="28"/>
      <c r="B628" s="28"/>
      <c r="C628" s="1"/>
      <c r="D628" s="28"/>
      <c r="E628" s="30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3"/>
      <c r="AF628" s="34"/>
      <c r="AG628" s="34"/>
      <c r="AH628" s="34"/>
      <c r="AI628" s="35"/>
    </row>
    <row r="629" spans="1:35" ht="15.75" customHeight="1" x14ac:dyDescent="0.25">
      <c r="A629" s="28"/>
      <c r="B629" s="28"/>
      <c r="C629" s="1"/>
      <c r="D629" s="28"/>
      <c r="E629" s="30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3"/>
      <c r="AF629" s="34"/>
      <c r="AG629" s="34"/>
      <c r="AH629" s="34"/>
      <c r="AI629" s="35"/>
    </row>
    <row r="630" spans="1:35" ht="15.75" customHeight="1" x14ac:dyDescent="0.25">
      <c r="A630" s="28"/>
      <c r="B630" s="28"/>
      <c r="C630" s="1"/>
      <c r="D630" s="28"/>
      <c r="E630" s="30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3"/>
      <c r="AF630" s="34"/>
      <c r="AG630" s="34"/>
      <c r="AH630" s="34"/>
      <c r="AI630" s="35"/>
    </row>
    <row r="631" spans="1:35" ht="15.75" customHeight="1" x14ac:dyDescent="0.25">
      <c r="A631" s="28"/>
      <c r="B631" s="28"/>
      <c r="C631" s="1"/>
      <c r="D631" s="28"/>
      <c r="E631" s="30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3"/>
      <c r="AF631" s="34"/>
      <c r="AG631" s="34"/>
      <c r="AH631" s="34"/>
      <c r="AI631" s="35"/>
    </row>
    <row r="632" spans="1:35" ht="15.75" customHeight="1" x14ac:dyDescent="0.25">
      <c r="A632" s="28"/>
      <c r="B632" s="28"/>
      <c r="C632" s="1"/>
      <c r="D632" s="28"/>
      <c r="E632" s="30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3"/>
      <c r="AF632" s="34"/>
      <c r="AG632" s="34"/>
      <c r="AH632" s="34"/>
      <c r="AI632" s="35"/>
    </row>
    <row r="633" spans="1:35" ht="15.75" customHeight="1" x14ac:dyDescent="0.25">
      <c r="A633" s="28"/>
      <c r="B633" s="28"/>
      <c r="C633" s="1"/>
      <c r="D633" s="28"/>
      <c r="E633" s="30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3"/>
      <c r="AF633" s="34"/>
      <c r="AG633" s="34"/>
      <c r="AH633" s="34"/>
      <c r="AI633" s="35"/>
    </row>
    <row r="634" spans="1:35" ht="15.75" customHeight="1" x14ac:dyDescent="0.25">
      <c r="A634" s="28"/>
      <c r="B634" s="28"/>
      <c r="C634" s="1"/>
      <c r="D634" s="28"/>
      <c r="E634" s="30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3"/>
      <c r="AF634" s="34"/>
      <c r="AG634" s="34"/>
      <c r="AH634" s="34"/>
      <c r="AI634" s="35"/>
    </row>
    <row r="635" spans="1:35" ht="15.75" customHeight="1" x14ac:dyDescent="0.25">
      <c r="A635" s="28"/>
      <c r="B635" s="28"/>
      <c r="C635" s="1"/>
      <c r="D635" s="28"/>
      <c r="E635" s="30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3"/>
      <c r="AF635" s="34"/>
      <c r="AG635" s="34"/>
      <c r="AH635" s="34"/>
      <c r="AI635" s="35"/>
    </row>
    <row r="636" spans="1:35" ht="15.75" customHeight="1" x14ac:dyDescent="0.25">
      <c r="A636" s="28"/>
      <c r="B636" s="28"/>
      <c r="C636" s="1"/>
      <c r="D636" s="28"/>
      <c r="E636" s="30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3"/>
      <c r="AF636" s="34"/>
      <c r="AG636" s="34"/>
      <c r="AH636" s="34"/>
      <c r="AI636" s="35"/>
    </row>
    <row r="637" spans="1:35" ht="15.75" customHeight="1" x14ac:dyDescent="0.25">
      <c r="A637" s="28"/>
      <c r="B637" s="28"/>
      <c r="C637" s="1"/>
      <c r="D637" s="28"/>
      <c r="E637" s="30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3"/>
      <c r="AF637" s="34"/>
      <c r="AG637" s="34"/>
      <c r="AH637" s="34"/>
      <c r="AI637" s="35"/>
    </row>
    <row r="638" spans="1:35" ht="15.75" customHeight="1" x14ac:dyDescent="0.25">
      <c r="A638" s="28"/>
      <c r="B638" s="28"/>
      <c r="C638" s="1"/>
      <c r="D638" s="28"/>
      <c r="E638" s="30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3"/>
      <c r="AF638" s="34"/>
      <c r="AG638" s="34"/>
      <c r="AH638" s="34"/>
      <c r="AI638" s="35"/>
    </row>
    <row r="639" spans="1:35" ht="15.75" customHeight="1" x14ac:dyDescent="0.25">
      <c r="A639" s="28"/>
      <c r="B639" s="28"/>
      <c r="C639" s="1"/>
      <c r="D639" s="28"/>
      <c r="E639" s="30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3"/>
      <c r="AF639" s="34"/>
      <c r="AG639" s="34"/>
      <c r="AH639" s="34"/>
      <c r="AI639" s="35"/>
    </row>
    <row r="640" spans="1:35" ht="15.75" customHeight="1" x14ac:dyDescent="0.25">
      <c r="A640" s="28"/>
      <c r="B640" s="28"/>
      <c r="C640" s="1"/>
      <c r="D640" s="28"/>
      <c r="E640" s="30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3"/>
      <c r="AF640" s="34"/>
      <c r="AG640" s="34"/>
      <c r="AH640" s="34"/>
      <c r="AI640" s="35"/>
    </row>
    <row r="641" spans="1:35" ht="15.75" customHeight="1" x14ac:dyDescent="0.25">
      <c r="A641" s="28"/>
      <c r="B641" s="28"/>
      <c r="C641" s="1"/>
      <c r="D641" s="28"/>
      <c r="E641" s="30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3"/>
      <c r="AF641" s="34"/>
      <c r="AG641" s="34"/>
      <c r="AH641" s="34"/>
      <c r="AI641" s="35"/>
    </row>
    <row r="642" spans="1:35" ht="15.75" customHeight="1" x14ac:dyDescent="0.25">
      <c r="A642" s="28"/>
      <c r="B642" s="28"/>
      <c r="C642" s="1"/>
      <c r="D642" s="28"/>
      <c r="E642" s="30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3"/>
      <c r="AF642" s="34"/>
      <c r="AG642" s="34"/>
      <c r="AH642" s="34"/>
      <c r="AI642" s="35"/>
    </row>
    <row r="643" spans="1:35" ht="15.75" customHeight="1" x14ac:dyDescent="0.25">
      <c r="A643" s="28"/>
      <c r="B643" s="28"/>
      <c r="C643" s="1"/>
      <c r="D643" s="28"/>
      <c r="E643" s="30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3"/>
      <c r="AF643" s="34"/>
      <c r="AG643" s="34"/>
      <c r="AH643" s="34"/>
      <c r="AI643" s="35"/>
    </row>
    <row r="644" spans="1:35" ht="15.75" customHeight="1" x14ac:dyDescent="0.25">
      <c r="A644" s="28"/>
      <c r="B644" s="28"/>
      <c r="C644" s="1"/>
      <c r="D644" s="28"/>
      <c r="E644" s="30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3"/>
      <c r="AF644" s="34"/>
      <c r="AG644" s="34"/>
      <c r="AH644" s="34"/>
      <c r="AI644" s="35"/>
    </row>
    <row r="645" spans="1:35" ht="15.75" customHeight="1" x14ac:dyDescent="0.25">
      <c r="A645" s="28"/>
      <c r="B645" s="28"/>
      <c r="C645" s="1"/>
      <c r="D645" s="28"/>
      <c r="E645" s="30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3"/>
      <c r="AF645" s="34"/>
      <c r="AG645" s="34"/>
      <c r="AH645" s="34"/>
      <c r="AI645" s="35"/>
    </row>
    <row r="646" spans="1:35" ht="15.75" customHeight="1" x14ac:dyDescent="0.25">
      <c r="A646" s="28"/>
      <c r="B646" s="28"/>
      <c r="C646" s="1"/>
      <c r="D646" s="28"/>
      <c r="E646" s="30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3"/>
      <c r="AF646" s="34"/>
      <c r="AG646" s="34"/>
      <c r="AH646" s="34"/>
      <c r="AI646" s="35"/>
    </row>
    <row r="647" spans="1:35" ht="15.75" customHeight="1" x14ac:dyDescent="0.25">
      <c r="A647" s="28"/>
      <c r="B647" s="28"/>
      <c r="C647" s="1"/>
      <c r="D647" s="28"/>
      <c r="E647" s="30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3"/>
      <c r="AF647" s="34"/>
      <c r="AG647" s="34"/>
      <c r="AH647" s="34"/>
      <c r="AI647" s="35"/>
    </row>
    <row r="648" spans="1:35" ht="15.75" customHeight="1" x14ac:dyDescent="0.25">
      <c r="A648" s="28"/>
      <c r="B648" s="28"/>
      <c r="C648" s="1"/>
      <c r="D648" s="28"/>
      <c r="E648" s="30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3"/>
      <c r="AF648" s="34"/>
      <c r="AG648" s="34"/>
      <c r="AH648" s="34"/>
      <c r="AI648" s="35"/>
    </row>
    <row r="649" spans="1:35" ht="15.75" customHeight="1" x14ac:dyDescent="0.25">
      <c r="A649" s="28"/>
      <c r="B649" s="28"/>
      <c r="C649" s="1"/>
      <c r="D649" s="28"/>
      <c r="E649" s="30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3"/>
      <c r="AF649" s="34"/>
      <c r="AG649" s="34"/>
      <c r="AH649" s="34"/>
      <c r="AI649" s="35"/>
    </row>
    <row r="650" spans="1:35" ht="15.75" customHeight="1" x14ac:dyDescent="0.25">
      <c r="A650" s="28"/>
      <c r="B650" s="28"/>
      <c r="C650" s="1"/>
      <c r="D650" s="28"/>
      <c r="E650" s="30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3"/>
      <c r="AF650" s="34"/>
      <c r="AG650" s="34"/>
      <c r="AH650" s="34"/>
      <c r="AI650" s="35"/>
    </row>
    <row r="651" spans="1:35" ht="15.75" customHeight="1" x14ac:dyDescent="0.25">
      <c r="A651" s="28"/>
      <c r="B651" s="28"/>
      <c r="C651" s="1"/>
      <c r="D651" s="28"/>
      <c r="E651" s="30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3"/>
      <c r="AF651" s="34"/>
      <c r="AG651" s="34"/>
      <c r="AH651" s="34"/>
      <c r="AI651" s="35"/>
    </row>
    <row r="652" spans="1:35" ht="15.75" customHeight="1" x14ac:dyDescent="0.25">
      <c r="A652" s="28"/>
      <c r="B652" s="28"/>
      <c r="C652" s="1"/>
      <c r="D652" s="28"/>
      <c r="E652" s="30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3"/>
      <c r="AF652" s="34"/>
      <c r="AG652" s="34"/>
      <c r="AH652" s="34"/>
      <c r="AI652" s="35"/>
    </row>
    <row r="653" spans="1:35" ht="15.75" customHeight="1" x14ac:dyDescent="0.25">
      <c r="A653" s="28"/>
      <c r="B653" s="28"/>
      <c r="C653" s="1"/>
      <c r="D653" s="28"/>
      <c r="E653" s="30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3"/>
      <c r="AF653" s="34"/>
      <c r="AG653" s="34"/>
      <c r="AH653" s="34"/>
      <c r="AI653" s="35"/>
    </row>
    <row r="654" spans="1:35" ht="15.75" customHeight="1" x14ac:dyDescent="0.25">
      <c r="A654" s="28"/>
      <c r="B654" s="28"/>
      <c r="C654" s="1"/>
      <c r="D654" s="28"/>
      <c r="E654" s="30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3"/>
      <c r="AF654" s="34"/>
      <c r="AG654" s="34"/>
      <c r="AH654" s="34"/>
      <c r="AI654" s="35"/>
    </row>
    <row r="655" spans="1:35" ht="15.75" customHeight="1" x14ac:dyDescent="0.25">
      <c r="A655" s="28"/>
      <c r="B655" s="28"/>
      <c r="C655" s="1"/>
      <c r="D655" s="28"/>
      <c r="E655" s="30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3"/>
      <c r="AF655" s="34"/>
      <c r="AG655" s="34"/>
      <c r="AH655" s="34"/>
      <c r="AI655" s="35"/>
    </row>
    <row r="656" spans="1:35" ht="15.75" customHeight="1" x14ac:dyDescent="0.25">
      <c r="A656" s="28"/>
      <c r="B656" s="28"/>
      <c r="C656" s="1"/>
      <c r="D656" s="28"/>
      <c r="E656" s="30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3"/>
      <c r="AF656" s="34"/>
      <c r="AG656" s="34"/>
      <c r="AH656" s="34"/>
      <c r="AI656" s="35"/>
    </row>
    <row r="657" spans="1:35" ht="15.75" customHeight="1" x14ac:dyDescent="0.25">
      <c r="A657" s="28"/>
      <c r="B657" s="28"/>
      <c r="C657" s="1"/>
      <c r="D657" s="28"/>
      <c r="E657" s="30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3"/>
      <c r="AF657" s="34"/>
      <c r="AG657" s="34"/>
      <c r="AH657" s="34"/>
      <c r="AI657" s="35"/>
    </row>
    <row r="658" spans="1:35" ht="15.75" customHeight="1" x14ac:dyDescent="0.25">
      <c r="A658" s="28"/>
      <c r="B658" s="28"/>
      <c r="C658" s="1"/>
      <c r="D658" s="28"/>
      <c r="E658" s="30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3"/>
      <c r="AF658" s="34"/>
      <c r="AG658" s="34"/>
      <c r="AH658" s="34"/>
      <c r="AI658" s="35"/>
    </row>
    <row r="659" spans="1:35" ht="15.75" customHeight="1" x14ac:dyDescent="0.25">
      <c r="A659" s="28"/>
      <c r="B659" s="28"/>
      <c r="C659" s="1"/>
      <c r="D659" s="28"/>
      <c r="E659" s="30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3"/>
      <c r="AF659" s="34"/>
      <c r="AG659" s="34"/>
      <c r="AH659" s="34"/>
      <c r="AI659" s="35"/>
    </row>
    <row r="660" spans="1:35" ht="15.75" customHeight="1" x14ac:dyDescent="0.25">
      <c r="A660" s="28"/>
      <c r="B660" s="28"/>
      <c r="C660" s="1"/>
      <c r="D660" s="28"/>
      <c r="E660" s="30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3"/>
      <c r="AF660" s="34"/>
      <c r="AG660" s="34"/>
      <c r="AH660" s="34"/>
      <c r="AI660" s="35"/>
    </row>
    <row r="661" spans="1:35" ht="15.75" customHeight="1" x14ac:dyDescent="0.25">
      <c r="A661" s="28"/>
      <c r="B661" s="28"/>
      <c r="C661" s="1"/>
      <c r="D661" s="28"/>
      <c r="E661" s="30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3"/>
      <c r="AF661" s="34"/>
      <c r="AG661" s="34"/>
      <c r="AH661" s="34"/>
      <c r="AI661" s="35"/>
    </row>
    <row r="662" spans="1:35" ht="15.75" customHeight="1" x14ac:dyDescent="0.25">
      <c r="A662" s="28"/>
      <c r="B662" s="28"/>
      <c r="C662" s="1"/>
      <c r="D662" s="28"/>
      <c r="E662" s="30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3"/>
      <c r="AF662" s="34"/>
      <c r="AG662" s="34"/>
      <c r="AH662" s="34"/>
      <c r="AI662" s="35"/>
    </row>
    <row r="663" spans="1:35" ht="15.75" customHeight="1" x14ac:dyDescent="0.25">
      <c r="A663" s="28"/>
      <c r="B663" s="28"/>
      <c r="C663" s="1"/>
      <c r="D663" s="28"/>
      <c r="E663" s="30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3"/>
      <c r="AF663" s="34"/>
      <c r="AG663" s="34"/>
      <c r="AH663" s="34"/>
      <c r="AI663" s="35"/>
    </row>
    <row r="664" spans="1:35" ht="15.75" customHeight="1" x14ac:dyDescent="0.25">
      <c r="A664" s="28"/>
      <c r="B664" s="28"/>
      <c r="C664" s="1"/>
      <c r="D664" s="28"/>
      <c r="E664" s="30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3"/>
      <c r="AF664" s="34"/>
      <c r="AG664" s="34"/>
      <c r="AH664" s="34"/>
      <c r="AI664" s="35"/>
    </row>
    <row r="665" spans="1:35" ht="15.75" customHeight="1" x14ac:dyDescent="0.25">
      <c r="A665" s="28"/>
      <c r="B665" s="28"/>
      <c r="C665" s="1"/>
      <c r="D665" s="28"/>
      <c r="E665" s="30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3"/>
      <c r="AF665" s="34"/>
      <c r="AG665" s="34"/>
      <c r="AH665" s="34"/>
      <c r="AI665" s="35"/>
    </row>
    <row r="666" spans="1:35" ht="15.75" customHeight="1" x14ac:dyDescent="0.25">
      <c r="A666" s="28"/>
      <c r="B666" s="28"/>
      <c r="C666" s="1"/>
      <c r="D666" s="28"/>
      <c r="E666" s="30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3"/>
      <c r="AF666" s="34"/>
      <c r="AG666" s="34"/>
      <c r="AH666" s="34"/>
      <c r="AI666" s="35"/>
    </row>
    <row r="667" spans="1:35" ht="15.75" customHeight="1" x14ac:dyDescent="0.25">
      <c r="A667" s="28"/>
      <c r="B667" s="28"/>
      <c r="C667" s="1"/>
      <c r="D667" s="28"/>
      <c r="E667" s="30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3"/>
      <c r="AF667" s="34"/>
      <c r="AG667" s="34"/>
      <c r="AH667" s="34"/>
      <c r="AI667" s="35"/>
    </row>
    <row r="668" spans="1:35" ht="15.75" customHeight="1" x14ac:dyDescent="0.25">
      <c r="A668" s="28"/>
      <c r="B668" s="28"/>
      <c r="C668" s="1"/>
      <c r="D668" s="28"/>
      <c r="E668" s="30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3"/>
      <c r="AF668" s="34"/>
      <c r="AG668" s="34"/>
      <c r="AH668" s="34"/>
      <c r="AI668" s="35"/>
    </row>
    <row r="669" spans="1:35" ht="15.75" customHeight="1" x14ac:dyDescent="0.25">
      <c r="A669" s="28"/>
      <c r="B669" s="28"/>
      <c r="C669" s="1"/>
      <c r="D669" s="28"/>
      <c r="E669" s="30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3"/>
      <c r="AF669" s="34"/>
      <c r="AG669" s="34"/>
      <c r="AH669" s="34"/>
      <c r="AI669" s="35"/>
    </row>
    <row r="670" spans="1:35" ht="15.75" customHeight="1" x14ac:dyDescent="0.25">
      <c r="A670" s="28"/>
      <c r="B670" s="28"/>
      <c r="C670" s="1"/>
      <c r="D670" s="28"/>
      <c r="E670" s="30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3"/>
      <c r="AF670" s="34"/>
      <c r="AG670" s="34"/>
      <c r="AH670" s="34"/>
      <c r="AI670" s="35"/>
    </row>
    <row r="671" spans="1:35" ht="15.75" customHeight="1" x14ac:dyDescent="0.25">
      <c r="A671" s="28"/>
      <c r="B671" s="28"/>
      <c r="C671" s="1"/>
      <c r="D671" s="28"/>
      <c r="E671" s="30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3"/>
      <c r="AF671" s="34"/>
      <c r="AG671" s="34"/>
      <c r="AH671" s="34"/>
      <c r="AI671" s="35"/>
    </row>
    <row r="672" spans="1:35" ht="15.75" customHeight="1" x14ac:dyDescent="0.25">
      <c r="A672" s="28"/>
      <c r="B672" s="28"/>
      <c r="C672" s="1"/>
      <c r="D672" s="28"/>
      <c r="E672" s="30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3"/>
      <c r="AF672" s="34"/>
      <c r="AG672" s="34"/>
      <c r="AH672" s="34"/>
      <c r="AI672" s="35"/>
    </row>
    <row r="673" spans="1:35" ht="15.75" customHeight="1" x14ac:dyDescent="0.25">
      <c r="A673" s="28"/>
      <c r="B673" s="28"/>
      <c r="C673" s="1"/>
      <c r="D673" s="28"/>
      <c r="E673" s="30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3"/>
      <c r="AF673" s="34"/>
      <c r="AG673" s="34"/>
      <c r="AH673" s="34"/>
      <c r="AI673" s="35"/>
    </row>
    <row r="674" spans="1:35" ht="15.75" customHeight="1" x14ac:dyDescent="0.25">
      <c r="A674" s="28"/>
      <c r="B674" s="28"/>
      <c r="C674" s="1"/>
      <c r="D674" s="28"/>
      <c r="E674" s="30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3"/>
      <c r="AF674" s="34"/>
      <c r="AG674" s="34"/>
      <c r="AH674" s="34"/>
      <c r="AI674" s="35"/>
    </row>
    <row r="675" spans="1:35" ht="15.75" customHeight="1" x14ac:dyDescent="0.25">
      <c r="A675" s="28"/>
      <c r="B675" s="28"/>
      <c r="C675" s="1"/>
      <c r="D675" s="28"/>
      <c r="E675" s="30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3"/>
      <c r="AF675" s="34"/>
      <c r="AG675" s="34"/>
      <c r="AH675" s="34"/>
      <c r="AI675" s="35"/>
    </row>
    <row r="676" spans="1:35" ht="15.75" customHeight="1" x14ac:dyDescent="0.25">
      <c r="A676" s="28"/>
      <c r="B676" s="28"/>
      <c r="C676" s="1"/>
      <c r="D676" s="28"/>
      <c r="E676" s="30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3"/>
      <c r="AF676" s="34"/>
      <c r="AG676" s="34"/>
      <c r="AH676" s="34"/>
      <c r="AI676" s="35"/>
    </row>
    <row r="677" spans="1:35" ht="15.75" customHeight="1" x14ac:dyDescent="0.25">
      <c r="A677" s="28"/>
      <c r="B677" s="28"/>
      <c r="C677" s="1"/>
      <c r="D677" s="28"/>
      <c r="E677" s="30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3"/>
      <c r="AF677" s="34"/>
      <c r="AG677" s="34"/>
      <c r="AH677" s="34"/>
      <c r="AI677" s="35"/>
    </row>
    <row r="678" spans="1:35" ht="15.75" customHeight="1" x14ac:dyDescent="0.25">
      <c r="A678" s="28"/>
      <c r="B678" s="28"/>
      <c r="C678" s="1"/>
      <c r="D678" s="28"/>
      <c r="E678" s="30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3"/>
      <c r="AF678" s="34"/>
      <c r="AG678" s="34"/>
      <c r="AH678" s="34"/>
      <c r="AI678" s="35"/>
    </row>
    <row r="679" spans="1:35" ht="15.75" customHeight="1" x14ac:dyDescent="0.25">
      <c r="A679" s="28"/>
      <c r="B679" s="28"/>
      <c r="C679" s="1"/>
      <c r="D679" s="28"/>
      <c r="E679" s="30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3"/>
      <c r="AF679" s="34"/>
      <c r="AG679" s="34"/>
      <c r="AH679" s="34"/>
      <c r="AI679" s="35"/>
    </row>
    <row r="680" spans="1:35" ht="15.75" customHeight="1" x14ac:dyDescent="0.25">
      <c r="A680" s="28"/>
      <c r="B680" s="28"/>
      <c r="C680" s="1"/>
      <c r="D680" s="28"/>
      <c r="E680" s="30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3"/>
      <c r="AF680" s="34"/>
      <c r="AG680" s="34"/>
      <c r="AH680" s="34"/>
      <c r="AI680" s="35"/>
    </row>
    <row r="681" spans="1:35" ht="15.75" customHeight="1" x14ac:dyDescent="0.25">
      <c r="A681" s="28"/>
      <c r="B681" s="28"/>
      <c r="C681" s="1"/>
      <c r="D681" s="28"/>
      <c r="E681" s="30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3"/>
      <c r="AF681" s="34"/>
      <c r="AG681" s="34"/>
      <c r="AH681" s="34"/>
      <c r="AI681" s="35"/>
    </row>
    <row r="682" spans="1:35" ht="15.75" customHeight="1" x14ac:dyDescent="0.25">
      <c r="A682" s="28"/>
      <c r="B682" s="28"/>
      <c r="C682" s="1"/>
      <c r="D682" s="28"/>
      <c r="E682" s="30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3"/>
      <c r="AF682" s="34"/>
      <c r="AG682" s="34"/>
      <c r="AH682" s="34"/>
      <c r="AI682" s="35"/>
    </row>
    <row r="683" spans="1:35" ht="15.75" customHeight="1" x14ac:dyDescent="0.25">
      <c r="A683" s="28"/>
      <c r="B683" s="28"/>
      <c r="C683" s="1"/>
      <c r="D683" s="28"/>
      <c r="E683" s="30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3"/>
      <c r="AF683" s="34"/>
      <c r="AG683" s="34"/>
      <c r="AH683" s="34"/>
      <c r="AI683" s="35"/>
    </row>
    <row r="684" spans="1:35" ht="15.75" customHeight="1" x14ac:dyDescent="0.25">
      <c r="A684" s="28"/>
      <c r="B684" s="28"/>
      <c r="C684" s="1"/>
      <c r="D684" s="28"/>
      <c r="E684" s="30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3"/>
      <c r="AF684" s="34"/>
      <c r="AG684" s="34"/>
      <c r="AH684" s="34"/>
      <c r="AI684" s="35"/>
    </row>
    <row r="685" spans="1:35" ht="15.75" customHeight="1" x14ac:dyDescent="0.25">
      <c r="A685" s="28"/>
      <c r="B685" s="28"/>
      <c r="C685" s="1"/>
      <c r="D685" s="28"/>
      <c r="E685" s="30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3"/>
      <c r="AF685" s="34"/>
      <c r="AG685" s="34"/>
      <c r="AH685" s="34"/>
      <c r="AI685" s="35"/>
    </row>
    <row r="686" spans="1:35" ht="15.75" customHeight="1" x14ac:dyDescent="0.25">
      <c r="A686" s="28"/>
      <c r="B686" s="28"/>
      <c r="C686" s="1"/>
      <c r="D686" s="28"/>
      <c r="E686" s="30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3"/>
      <c r="AF686" s="34"/>
      <c r="AG686" s="34"/>
      <c r="AH686" s="34"/>
      <c r="AI686" s="35"/>
    </row>
    <row r="687" spans="1:35" ht="15.75" customHeight="1" x14ac:dyDescent="0.25">
      <c r="A687" s="28"/>
      <c r="B687" s="28"/>
      <c r="C687" s="1"/>
      <c r="D687" s="28"/>
      <c r="E687" s="30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3"/>
      <c r="AF687" s="34"/>
      <c r="AG687" s="34"/>
      <c r="AH687" s="34"/>
      <c r="AI687" s="35"/>
    </row>
    <row r="688" spans="1:35" ht="15.75" customHeight="1" x14ac:dyDescent="0.25">
      <c r="A688" s="28"/>
      <c r="B688" s="28"/>
      <c r="C688" s="1"/>
      <c r="D688" s="28"/>
      <c r="E688" s="30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3"/>
      <c r="AF688" s="34"/>
      <c r="AG688" s="34"/>
      <c r="AH688" s="34"/>
      <c r="AI688" s="35"/>
    </row>
    <row r="689" spans="1:35" ht="15.75" customHeight="1" x14ac:dyDescent="0.25">
      <c r="A689" s="28"/>
      <c r="B689" s="28"/>
      <c r="C689" s="1"/>
      <c r="D689" s="28"/>
      <c r="E689" s="30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3"/>
      <c r="AF689" s="34"/>
      <c r="AG689" s="34"/>
      <c r="AH689" s="34"/>
      <c r="AI689" s="35"/>
    </row>
    <row r="690" spans="1:35" ht="15.75" customHeight="1" x14ac:dyDescent="0.25">
      <c r="A690" s="28"/>
      <c r="B690" s="28"/>
      <c r="C690" s="1"/>
      <c r="D690" s="28"/>
      <c r="E690" s="30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3"/>
      <c r="AF690" s="34"/>
      <c r="AG690" s="34"/>
      <c r="AH690" s="34"/>
      <c r="AI690" s="35"/>
    </row>
    <row r="691" spans="1:35" ht="15.75" customHeight="1" x14ac:dyDescent="0.25">
      <c r="A691" s="28"/>
      <c r="B691" s="28"/>
      <c r="C691" s="1"/>
      <c r="D691" s="28"/>
      <c r="E691" s="30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3"/>
      <c r="AF691" s="34"/>
      <c r="AG691" s="34"/>
      <c r="AH691" s="34"/>
      <c r="AI691" s="35"/>
    </row>
    <row r="692" spans="1:35" ht="15.75" customHeight="1" x14ac:dyDescent="0.25">
      <c r="A692" s="28"/>
      <c r="B692" s="28"/>
      <c r="C692" s="1"/>
      <c r="D692" s="28"/>
      <c r="E692" s="30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3"/>
      <c r="AF692" s="34"/>
      <c r="AG692" s="34"/>
      <c r="AH692" s="34"/>
      <c r="AI692" s="35"/>
    </row>
    <row r="693" spans="1:35" ht="15.75" customHeight="1" x14ac:dyDescent="0.25">
      <c r="A693" s="28"/>
      <c r="B693" s="28"/>
      <c r="C693" s="1"/>
      <c r="D693" s="28"/>
      <c r="E693" s="30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3"/>
      <c r="AF693" s="34"/>
      <c r="AG693" s="34"/>
      <c r="AH693" s="34"/>
      <c r="AI693" s="35"/>
    </row>
    <row r="694" spans="1:35" ht="15.75" customHeight="1" x14ac:dyDescent="0.25">
      <c r="A694" s="28"/>
      <c r="B694" s="28"/>
      <c r="C694" s="1"/>
      <c r="D694" s="28"/>
      <c r="E694" s="30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3"/>
      <c r="AF694" s="34"/>
      <c r="AG694" s="34"/>
      <c r="AH694" s="34"/>
      <c r="AI694" s="35"/>
    </row>
    <row r="695" spans="1:35" ht="15.75" customHeight="1" x14ac:dyDescent="0.25">
      <c r="A695" s="28"/>
      <c r="B695" s="28"/>
      <c r="C695" s="1"/>
      <c r="D695" s="28"/>
      <c r="E695" s="30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3"/>
      <c r="AF695" s="34"/>
      <c r="AG695" s="34"/>
      <c r="AH695" s="34"/>
      <c r="AI695" s="35"/>
    </row>
    <row r="696" spans="1:35" ht="15.75" customHeight="1" x14ac:dyDescent="0.25">
      <c r="A696" s="28"/>
      <c r="B696" s="28"/>
      <c r="C696" s="1"/>
      <c r="D696" s="28"/>
      <c r="E696" s="30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3"/>
      <c r="AF696" s="34"/>
      <c r="AG696" s="34"/>
      <c r="AH696" s="34"/>
      <c r="AI696" s="35"/>
    </row>
    <row r="697" spans="1:35" ht="15.75" customHeight="1" x14ac:dyDescent="0.25">
      <c r="A697" s="28"/>
      <c r="B697" s="28"/>
      <c r="C697" s="1"/>
      <c r="D697" s="28"/>
      <c r="E697" s="30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3"/>
      <c r="AF697" s="34"/>
      <c r="AG697" s="34"/>
      <c r="AH697" s="34"/>
      <c r="AI697" s="35"/>
    </row>
    <row r="698" spans="1:35" ht="15.75" customHeight="1" x14ac:dyDescent="0.25">
      <c r="A698" s="28"/>
      <c r="B698" s="28"/>
      <c r="C698" s="1"/>
      <c r="D698" s="28"/>
      <c r="E698" s="30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3"/>
      <c r="AF698" s="34"/>
      <c r="AG698" s="34"/>
      <c r="AH698" s="34"/>
      <c r="AI698" s="35"/>
    </row>
    <row r="699" spans="1:35" ht="15.75" customHeight="1" x14ac:dyDescent="0.25">
      <c r="A699" s="28"/>
      <c r="B699" s="28"/>
      <c r="C699" s="1"/>
      <c r="D699" s="28"/>
      <c r="E699" s="30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3"/>
      <c r="AF699" s="34"/>
      <c r="AG699" s="34"/>
      <c r="AH699" s="34"/>
      <c r="AI699" s="35"/>
    </row>
    <row r="700" spans="1:35" ht="15.75" customHeight="1" x14ac:dyDescent="0.25">
      <c r="A700" s="28"/>
      <c r="B700" s="28"/>
      <c r="C700" s="1"/>
      <c r="D700" s="28"/>
      <c r="E700" s="30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3"/>
      <c r="AF700" s="34"/>
      <c r="AG700" s="34"/>
      <c r="AH700" s="34"/>
      <c r="AI700" s="35"/>
    </row>
    <row r="701" spans="1:35" ht="15.75" customHeight="1" x14ac:dyDescent="0.25">
      <c r="A701" s="28"/>
      <c r="B701" s="28"/>
      <c r="C701" s="1"/>
      <c r="D701" s="28"/>
      <c r="E701" s="30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3"/>
      <c r="AF701" s="34"/>
      <c r="AG701" s="34"/>
      <c r="AH701" s="34"/>
      <c r="AI701" s="35"/>
    </row>
    <row r="702" spans="1:35" ht="15.75" customHeight="1" x14ac:dyDescent="0.25">
      <c r="A702" s="28"/>
      <c r="B702" s="28"/>
      <c r="C702" s="1"/>
      <c r="D702" s="28"/>
      <c r="E702" s="30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3"/>
      <c r="AF702" s="34"/>
      <c r="AG702" s="34"/>
      <c r="AH702" s="34"/>
      <c r="AI702" s="35"/>
    </row>
    <row r="703" spans="1:35" ht="15.75" customHeight="1" x14ac:dyDescent="0.25">
      <c r="A703" s="28"/>
      <c r="B703" s="28"/>
      <c r="C703" s="1"/>
      <c r="D703" s="28"/>
      <c r="E703" s="30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3"/>
      <c r="AF703" s="34"/>
      <c r="AG703" s="34"/>
      <c r="AH703" s="34"/>
      <c r="AI703" s="35"/>
    </row>
    <row r="704" spans="1:35" ht="15.75" customHeight="1" x14ac:dyDescent="0.25">
      <c r="A704" s="28"/>
      <c r="B704" s="28"/>
      <c r="C704" s="1"/>
      <c r="D704" s="28"/>
      <c r="E704" s="30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3"/>
      <c r="AF704" s="34"/>
      <c r="AG704" s="34"/>
      <c r="AH704" s="34"/>
      <c r="AI704" s="35"/>
    </row>
    <row r="705" spans="1:35" ht="15.75" customHeight="1" x14ac:dyDescent="0.25">
      <c r="A705" s="28"/>
      <c r="B705" s="28"/>
      <c r="C705" s="1"/>
      <c r="D705" s="28"/>
      <c r="E705" s="30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3"/>
      <c r="AF705" s="34"/>
      <c r="AG705" s="34"/>
      <c r="AH705" s="34"/>
      <c r="AI705" s="35"/>
    </row>
    <row r="706" spans="1:35" ht="15.75" customHeight="1" x14ac:dyDescent="0.25">
      <c r="A706" s="28"/>
      <c r="B706" s="28"/>
      <c r="C706" s="1"/>
      <c r="D706" s="28"/>
      <c r="E706" s="30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3"/>
      <c r="AF706" s="34"/>
      <c r="AG706" s="34"/>
      <c r="AH706" s="34"/>
      <c r="AI706" s="35"/>
    </row>
    <row r="707" spans="1:35" ht="15.75" customHeight="1" x14ac:dyDescent="0.25">
      <c r="A707" s="28"/>
      <c r="B707" s="28"/>
      <c r="C707" s="1"/>
      <c r="D707" s="28"/>
      <c r="E707" s="30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3"/>
      <c r="AF707" s="34"/>
      <c r="AG707" s="34"/>
      <c r="AH707" s="34"/>
      <c r="AI707" s="35"/>
    </row>
    <row r="708" spans="1:35" ht="15.75" customHeight="1" x14ac:dyDescent="0.25">
      <c r="A708" s="28"/>
      <c r="B708" s="28"/>
      <c r="C708" s="1"/>
      <c r="D708" s="28"/>
      <c r="E708" s="30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3"/>
      <c r="AF708" s="34"/>
      <c r="AG708" s="34"/>
      <c r="AH708" s="34"/>
      <c r="AI708" s="35"/>
    </row>
    <row r="709" spans="1:35" ht="15.75" customHeight="1" x14ac:dyDescent="0.25">
      <c r="A709" s="28"/>
      <c r="B709" s="28"/>
      <c r="C709" s="1"/>
      <c r="D709" s="28"/>
      <c r="E709" s="30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3"/>
      <c r="AF709" s="34"/>
      <c r="AG709" s="34"/>
      <c r="AH709" s="34"/>
      <c r="AI709" s="35"/>
    </row>
    <row r="710" spans="1:35" ht="15.75" customHeight="1" x14ac:dyDescent="0.25">
      <c r="A710" s="28"/>
      <c r="B710" s="28"/>
      <c r="C710" s="1"/>
      <c r="D710" s="28"/>
      <c r="E710" s="30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3"/>
      <c r="AF710" s="34"/>
      <c r="AG710" s="34"/>
      <c r="AH710" s="34"/>
      <c r="AI710" s="35"/>
    </row>
    <row r="711" spans="1:35" ht="15.75" customHeight="1" x14ac:dyDescent="0.25">
      <c r="A711" s="28"/>
      <c r="B711" s="28"/>
      <c r="C711" s="1"/>
      <c r="D711" s="28"/>
      <c r="E711" s="30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3"/>
      <c r="AF711" s="34"/>
      <c r="AG711" s="34"/>
      <c r="AH711" s="34"/>
      <c r="AI711" s="35"/>
    </row>
    <row r="712" spans="1:35" ht="15.75" customHeight="1" x14ac:dyDescent="0.25">
      <c r="A712" s="28"/>
      <c r="B712" s="28"/>
      <c r="C712" s="1"/>
      <c r="D712" s="28"/>
      <c r="E712" s="30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3"/>
      <c r="AF712" s="34"/>
      <c r="AG712" s="34"/>
      <c r="AH712" s="34"/>
      <c r="AI712" s="35"/>
    </row>
    <row r="713" spans="1:35" ht="15.75" customHeight="1" x14ac:dyDescent="0.25">
      <c r="A713" s="28"/>
      <c r="B713" s="28"/>
      <c r="C713" s="1"/>
      <c r="D713" s="28"/>
      <c r="E713" s="30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3"/>
      <c r="AF713" s="34"/>
      <c r="AG713" s="34"/>
      <c r="AH713" s="34"/>
      <c r="AI713" s="35"/>
    </row>
    <row r="714" spans="1:35" ht="15.75" customHeight="1" x14ac:dyDescent="0.25">
      <c r="A714" s="28"/>
      <c r="B714" s="28"/>
      <c r="C714" s="1"/>
      <c r="D714" s="28"/>
      <c r="E714" s="30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3"/>
      <c r="AF714" s="34"/>
      <c r="AG714" s="34"/>
      <c r="AH714" s="34"/>
      <c r="AI714" s="35"/>
    </row>
    <row r="715" spans="1:35" ht="15.75" customHeight="1" x14ac:dyDescent="0.25">
      <c r="A715" s="28"/>
      <c r="B715" s="28"/>
      <c r="C715" s="1"/>
      <c r="D715" s="28"/>
      <c r="E715" s="30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3"/>
      <c r="AF715" s="34"/>
      <c r="AG715" s="34"/>
      <c r="AH715" s="34"/>
      <c r="AI715" s="35"/>
    </row>
    <row r="716" spans="1:35" ht="15.75" customHeight="1" x14ac:dyDescent="0.25">
      <c r="A716" s="28"/>
      <c r="B716" s="28"/>
      <c r="C716" s="1"/>
      <c r="D716" s="28"/>
      <c r="E716" s="30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3"/>
      <c r="AF716" s="34"/>
      <c r="AG716" s="34"/>
      <c r="AH716" s="34"/>
      <c r="AI716" s="35"/>
    </row>
    <row r="717" spans="1:35" ht="15.75" customHeight="1" x14ac:dyDescent="0.25">
      <c r="A717" s="28"/>
      <c r="B717" s="28"/>
      <c r="C717" s="1"/>
      <c r="D717" s="28"/>
      <c r="E717" s="30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3"/>
      <c r="AF717" s="34"/>
      <c r="AG717" s="34"/>
      <c r="AH717" s="34"/>
      <c r="AI717" s="35"/>
    </row>
    <row r="718" spans="1:35" ht="15.75" customHeight="1" x14ac:dyDescent="0.25">
      <c r="A718" s="28"/>
      <c r="B718" s="28"/>
      <c r="C718" s="1"/>
      <c r="D718" s="28"/>
      <c r="E718" s="30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3"/>
      <c r="AF718" s="34"/>
      <c r="AG718" s="34"/>
      <c r="AH718" s="34"/>
      <c r="AI718" s="35"/>
    </row>
    <row r="719" spans="1:35" ht="15.75" customHeight="1" x14ac:dyDescent="0.25">
      <c r="A719" s="28"/>
      <c r="B719" s="28"/>
      <c r="C719" s="1"/>
      <c r="D719" s="28"/>
      <c r="E719" s="30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3"/>
      <c r="AF719" s="34"/>
      <c r="AG719" s="34"/>
      <c r="AH719" s="34"/>
      <c r="AI719" s="35"/>
    </row>
    <row r="720" spans="1:35" ht="15.75" customHeight="1" x14ac:dyDescent="0.25">
      <c r="A720" s="28"/>
      <c r="B720" s="28"/>
      <c r="C720" s="1"/>
      <c r="D720" s="28"/>
      <c r="E720" s="30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3"/>
      <c r="AF720" s="34"/>
      <c r="AG720" s="34"/>
      <c r="AH720" s="34"/>
      <c r="AI720" s="35"/>
    </row>
    <row r="721" spans="1:35" ht="15.75" customHeight="1" x14ac:dyDescent="0.25">
      <c r="A721" s="28"/>
      <c r="B721" s="28"/>
      <c r="C721" s="1"/>
      <c r="D721" s="28"/>
      <c r="E721" s="30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3"/>
      <c r="AF721" s="34"/>
      <c r="AG721" s="34"/>
      <c r="AH721" s="34"/>
      <c r="AI721" s="35"/>
    </row>
    <row r="722" spans="1:35" ht="15.75" customHeight="1" x14ac:dyDescent="0.25">
      <c r="A722" s="28"/>
      <c r="B722" s="28"/>
      <c r="C722" s="1"/>
      <c r="D722" s="28"/>
      <c r="E722" s="30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3"/>
      <c r="AF722" s="34"/>
      <c r="AG722" s="34"/>
      <c r="AH722" s="34"/>
      <c r="AI722" s="35"/>
    </row>
    <row r="723" spans="1:35" ht="15.75" customHeight="1" x14ac:dyDescent="0.25">
      <c r="A723" s="28"/>
      <c r="B723" s="28"/>
      <c r="C723" s="1"/>
      <c r="D723" s="28"/>
      <c r="E723" s="30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3"/>
      <c r="AF723" s="34"/>
      <c r="AG723" s="34"/>
      <c r="AH723" s="34"/>
      <c r="AI723" s="35"/>
    </row>
    <row r="724" spans="1:35" ht="15.75" customHeight="1" x14ac:dyDescent="0.25">
      <c r="A724" s="28"/>
      <c r="B724" s="28"/>
      <c r="C724" s="1"/>
      <c r="D724" s="28"/>
      <c r="E724" s="30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3"/>
      <c r="AF724" s="34"/>
      <c r="AG724" s="34"/>
      <c r="AH724" s="34"/>
      <c r="AI724" s="35"/>
    </row>
    <row r="725" spans="1:35" ht="15.75" customHeight="1" x14ac:dyDescent="0.25">
      <c r="A725" s="28"/>
      <c r="B725" s="28"/>
      <c r="C725" s="1"/>
      <c r="D725" s="28"/>
      <c r="E725" s="30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3"/>
      <c r="AF725" s="34"/>
      <c r="AG725" s="34"/>
      <c r="AH725" s="34"/>
      <c r="AI725" s="35"/>
    </row>
    <row r="726" spans="1:35" ht="15.75" customHeight="1" x14ac:dyDescent="0.25">
      <c r="A726" s="28"/>
      <c r="B726" s="28"/>
      <c r="C726" s="1"/>
      <c r="D726" s="28"/>
      <c r="E726" s="30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3"/>
      <c r="AF726" s="34"/>
      <c r="AG726" s="34"/>
      <c r="AH726" s="34"/>
      <c r="AI726" s="35"/>
    </row>
    <row r="727" spans="1:35" ht="15.75" customHeight="1" x14ac:dyDescent="0.25">
      <c r="A727" s="28"/>
      <c r="B727" s="28"/>
      <c r="C727" s="1"/>
      <c r="D727" s="28"/>
      <c r="E727" s="30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3"/>
      <c r="AF727" s="34"/>
      <c r="AG727" s="34"/>
      <c r="AH727" s="34"/>
      <c r="AI727" s="35"/>
    </row>
    <row r="728" spans="1:35" ht="15.75" customHeight="1" x14ac:dyDescent="0.25">
      <c r="A728" s="28"/>
      <c r="B728" s="28"/>
      <c r="C728" s="1"/>
      <c r="D728" s="28"/>
      <c r="E728" s="30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3"/>
      <c r="AF728" s="34"/>
      <c r="AG728" s="34"/>
      <c r="AH728" s="34"/>
      <c r="AI728" s="35"/>
    </row>
    <row r="729" spans="1:35" ht="15.75" customHeight="1" x14ac:dyDescent="0.25">
      <c r="A729" s="28"/>
      <c r="B729" s="28"/>
      <c r="C729" s="1"/>
      <c r="D729" s="28"/>
      <c r="E729" s="30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3"/>
      <c r="AF729" s="34"/>
      <c r="AG729" s="34"/>
      <c r="AH729" s="34"/>
      <c r="AI729" s="35"/>
    </row>
    <row r="730" spans="1:35" ht="15.75" customHeight="1" x14ac:dyDescent="0.25">
      <c r="A730" s="28"/>
      <c r="B730" s="28"/>
      <c r="C730" s="1"/>
      <c r="D730" s="28"/>
      <c r="E730" s="30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3"/>
      <c r="AF730" s="34"/>
      <c r="AG730" s="34"/>
      <c r="AH730" s="34"/>
      <c r="AI730" s="35"/>
    </row>
    <row r="731" spans="1:35" ht="15.75" customHeight="1" x14ac:dyDescent="0.25">
      <c r="A731" s="28"/>
      <c r="B731" s="28"/>
      <c r="C731" s="1"/>
      <c r="D731" s="28"/>
      <c r="E731" s="30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3"/>
      <c r="AF731" s="34"/>
      <c r="AG731" s="34"/>
      <c r="AH731" s="34"/>
      <c r="AI731" s="35"/>
    </row>
    <row r="732" spans="1:35" ht="15.75" customHeight="1" x14ac:dyDescent="0.25">
      <c r="A732" s="28"/>
      <c r="B732" s="28"/>
      <c r="C732" s="1"/>
      <c r="D732" s="28"/>
      <c r="E732" s="30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3"/>
      <c r="AF732" s="34"/>
      <c r="AG732" s="34"/>
      <c r="AH732" s="34"/>
      <c r="AI732" s="35"/>
    </row>
    <row r="733" spans="1:35" ht="15.75" customHeight="1" x14ac:dyDescent="0.25">
      <c r="A733" s="28"/>
      <c r="B733" s="28"/>
      <c r="C733" s="1"/>
      <c r="D733" s="28"/>
      <c r="E733" s="30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3"/>
      <c r="AF733" s="34"/>
      <c r="AG733" s="34"/>
      <c r="AH733" s="34"/>
      <c r="AI733" s="35"/>
    </row>
    <row r="734" spans="1:35" ht="15.75" customHeight="1" x14ac:dyDescent="0.25">
      <c r="A734" s="28"/>
      <c r="B734" s="28"/>
      <c r="C734" s="1"/>
      <c r="D734" s="28"/>
      <c r="E734" s="30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3"/>
      <c r="AF734" s="34"/>
      <c r="AG734" s="34"/>
      <c r="AH734" s="34"/>
      <c r="AI734" s="35"/>
    </row>
    <row r="735" spans="1:35" ht="15.75" customHeight="1" x14ac:dyDescent="0.25">
      <c r="A735" s="28"/>
      <c r="B735" s="28"/>
      <c r="C735" s="1"/>
      <c r="D735" s="28"/>
      <c r="E735" s="30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3"/>
      <c r="AF735" s="34"/>
      <c r="AG735" s="34"/>
      <c r="AH735" s="34"/>
      <c r="AI735" s="35"/>
    </row>
    <row r="736" spans="1:35" ht="15.75" customHeight="1" x14ac:dyDescent="0.25">
      <c r="A736" s="28"/>
      <c r="B736" s="28"/>
      <c r="C736" s="1"/>
      <c r="D736" s="28"/>
      <c r="E736" s="30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3"/>
      <c r="AF736" s="34"/>
      <c r="AG736" s="34"/>
      <c r="AH736" s="34"/>
      <c r="AI736" s="35"/>
    </row>
    <row r="737" spans="1:35" ht="15.75" customHeight="1" x14ac:dyDescent="0.25">
      <c r="A737" s="28"/>
      <c r="B737" s="28"/>
      <c r="C737" s="1"/>
      <c r="D737" s="28"/>
      <c r="E737" s="30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3"/>
      <c r="AF737" s="34"/>
      <c r="AG737" s="34"/>
      <c r="AH737" s="34"/>
      <c r="AI737" s="35"/>
    </row>
    <row r="738" spans="1:35" ht="15.75" customHeight="1" x14ac:dyDescent="0.25">
      <c r="A738" s="28"/>
      <c r="B738" s="28"/>
      <c r="C738" s="1"/>
      <c r="D738" s="28"/>
      <c r="E738" s="30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3"/>
      <c r="AF738" s="34"/>
      <c r="AG738" s="34"/>
      <c r="AH738" s="34"/>
      <c r="AI738" s="35"/>
    </row>
    <row r="739" spans="1:35" ht="15.75" customHeight="1" x14ac:dyDescent="0.25">
      <c r="A739" s="28"/>
      <c r="B739" s="28"/>
      <c r="C739" s="1"/>
      <c r="D739" s="28"/>
      <c r="E739" s="30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3"/>
      <c r="AF739" s="34"/>
      <c r="AG739" s="34"/>
      <c r="AH739" s="34"/>
      <c r="AI739" s="35"/>
    </row>
    <row r="740" spans="1:35" ht="15.75" customHeight="1" x14ac:dyDescent="0.25">
      <c r="A740" s="28"/>
      <c r="B740" s="28"/>
      <c r="C740" s="1"/>
      <c r="D740" s="28"/>
      <c r="E740" s="30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3"/>
      <c r="AF740" s="34"/>
      <c r="AG740" s="34"/>
      <c r="AH740" s="34"/>
      <c r="AI740" s="35"/>
    </row>
    <row r="741" spans="1:35" ht="15.75" customHeight="1" x14ac:dyDescent="0.25">
      <c r="A741" s="28"/>
      <c r="B741" s="28"/>
      <c r="C741" s="1"/>
      <c r="D741" s="28"/>
      <c r="E741" s="30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3"/>
      <c r="AF741" s="34"/>
      <c r="AG741" s="34"/>
      <c r="AH741" s="34"/>
      <c r="AI741" s="35"/>
    </row>
    <row r="742" spans="1:35" ht="15.75" customHeight="1" x14ac:dyDescent="0.25">
      <c r="A742" s="28"/>
      <c r="B742" s="28"/>
      <c r="C742" s="1"/>
      <c r="D742" s="28"/>
      <c r="E742" s="30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3"/>
      <c r="AF742" s="34"/>
      <c r="AG742" s="34"/>
      <c r="AH742" s="34"/>
      <c r="AI742" s="35"/>
    </row>
    <row r="743" spans="1:35" ht="15.75" customHeight="1" x14ac:dyDescent="0.25">
      <c r="A743" s="28"/>
      <c r="B743" s="28"/>
      <c r="C743" s="1"/>
      <c r="D743" s="28"/>
      <c r="E743" s="30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3"/>
      <c r="AF743" s="34"/>
      <c r="AG743" s="34"/>
      <c r="AH743" s="34"/>
      <c r="AI743" s="35"/>
    </row>
    <row r="744" spans="1:35" ht="15.75" customHeight="1" x14ac:dyDescent="0.25">
      <c r="A744" s="28"/>
      <c r="B744" s="28"/>
      <c r="C744" s="1"/>
      <c r="D744" s="28"/>
      <c r="E744" s="30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3"/>
      <c r="AF744" s="34"/>
      <c r="AG744" s="34"/>
      <c r="AH744" s="34"/>
      <c r="AI744" s="35"/>
    </row>
    <row r="745" spans="1:35" ht="15.75" customHeight="1" x14ac:dyDescent="0.25">
      <c r="A745" s="28"/>
      <c r="B745" s="28"/>
      <c r="C745" s="1"/>
      <c r="D745" s="28"/>
      <c r="E745" s="30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3"/>
      <c r="AF745" s="34"/>
      <c r="AG745" s="34"/>
      <c r="AH745" s="34"/>
      <c r="AI745" s="35"/>
    </row>
    <row r="746" spans="1:35" ht="15.75" customHeight="1" x14ac:dyDescent="0.25">
      <c r="A746" s="28"/>
      <c r="B746" s="28"/>
      <c r="C746" s="1"/>
      <c r="D746" s="28"/>
      <c r="E746" s="30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3"/>
      <c r="AF746" s="34"/>
      <c r="AG746" s="34"/>
      <c r="AH746" s="34"/>
      <c r="AI746" s="35"/>
    </row>
    <row r="747" spans="1:35" ht="15.75" customHeight="1" x14ac:dyDescent="0.25">
      <c r="A747" s="28"/>
      <c r="B747" s="28"/>
      <c r="C747" s="1"/>
      <c r="D747" s="28"/>
      <c r="E747" s="30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3"/>
      <c r="AF747" s="34"/>
      <c r="AG747" s="34"/>
      <c r="AH747" s="34"/>
      <c r="AI747" s="35"/>
    </row>
    <row r="748" spans="1:35" ht="15.75" customHeight="1" x14ac:dyDescent="0.25">
      <c r="A748" s="28"/>
      <c r="B748" s="28"/>
      <c r="C748" s="1"/>
      <c r="D748" s="28"/>
      <c r="E748" s="30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3"/>
      <c r="AF748" s="34"/>
      <c r="AG748" s="34"/>
      <c r="AH748" s="34"/>
      <c r="AI748" s="35"/>
    </row>
    <row r="749" spans="1:35" ht="15.75" customHeight="1" x14ac:dyDescent="0.25">
      <c r="A749" s="28"/>
      <c r="B749" s="28"/>
      <c r="C749" s="1"/>
      <c r="D749" s="28"/>
      <c r="E749" s="30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3"/>
      <c r="AF749" s="34"/>
      <c r="AG749" s="34"/>
      <c r="AH749" s="34"/>
      <c r="AI749" s="35"/>
    </row>
    <row r="750" spans="1:35" ht="15.75" customHeight="1" x14ac:dyDescent="0.25">
      <c r="A750" s="28"/>
      <c r="B750" s="28"/>
      <c r="C750" s="1"/>
      <c r="D750" s="28"/>
      <c r="E750" s="30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3"/>
      <c r="AF750" s="34"/>
      <c r="AG750" s="34"/>
      <c r="AH750" s="34"/>
      <c r="AI750" s="35"/>
    </row>
    <row r="751" spans="1:35" ht="15.75" customHeight="1" x14ac:dyDescent="0.25">
      <c r="A751" s="28"/>
      <c r="B751" s="28"/>
      <c r="C751" s="1"/>
      <c r="D751" s="28"/>
      <c r="E751" s="30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3"/>
      <c r="AF751" s="34"/>
      <c r="AG751" s="34"/>
      <c r="AH751" s="34"/>
      <c r="AI751" s="35"/>
    </row>
    <row r="752" spans="1:35" ht="15.75" customHeight="1" x14ac:dyDescent="0.25">
      <c r="A752" s="28"/>
      <c r="B752" s="28"/>
      <c r="C752" s="1"/>
      <c r="D752" s="28"/>
      <c r="E752" s="30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3"/>
      <c r="AF752" s="34"/>
      <c r="AG752" s="34"/>
      <c r="AH752" s="34"/>
      <c r="AI752" s="35"/>
    </row>
    <row r="753" spans="1:35" ht="15.75" customHeight="1" x14ac:dyDescent="0.25">
      <c r="A753" s="28"/>
      <c r="B753" s="28"/>
      <c r="C753" s="1"/>
      <c r="D753" s="28"/>
      <c r="E753" s="30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3"/>
      <c r="AF753" s="34"/>
      <c r="AG753" s="34"/>
      <c r="AH753" s="34"/>
      <c r="AI753" s="35"/>
    </row>
    <row r="754" spans="1:35" ht="15.75" customHeight="1" x14ac:dyDescent="0.25">
      <c r="A754" s="28"/>
      <c r="B754" s="28"/>
      <c r="C754" s="1"/>
      <c r="D754" s="28"/>
      <c r="E754" s="30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3"/>
      <c r="AF754" s="34"/>
      <c r="AG754" s="34"/>
      <c r="AH754" s="34"/>
      <c r="AI754" s="35"/>
    </row>
    <row r="755" spans="1:35" ht="15.75" customHeight="1" x14ac:dyDescent="0.25">
      <c r="A755" s="28"/>
      <c r="B755" s="28"/>
      <c r="C755" s="1"/>
      <c r="D755" s="28"/>
      <c r="E755" s="30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3"/>
      <c r="AF755" s="34"/>
      <c r="AG755" s="34"/>
      <c r="AH755" s="34"/>
      <c r="AI755" s="35"/>
    </row>
    <row r="756" spans="1:35" ht="15.75" customHeight="1" x14ac:dyDescent="0.25">
      <c r="A756" s="28"/>
      <c r="B756" s="28"/>
      <c r="C756" s="1"/>
      <c r="D756" s="28"/>
      <c r="E756" s="30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3"/>
      <c r="AF756" s="34"/>
      <c r="AG756" s="34"/>
      <c r="AH756" s="34"/>
      <c r="AI756" s="35"/>
    </row>
    <row r="757" spans="1:35" ht="15.75" customHeight="1" x14ac:dyDescent="0.25">
      <c r="A757" s="28"/>
      <c r="B757" s="28"/>
      <c r="C757" s="1"/>
      <c r="D757" s="28"/>
      <c r="E757" s="30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3"/>
      <c r="AF757" s="34"/>
      <c r="AG757" s="34"/>
      <c r="AH757" s="34"/>
      <c r="AI757" s="35"/>
    </row>
    <row r="758" spans="1:35" ht="15.75" customHeight="1" x14ac:dyDescent="0.25">
      <c r="A758" s="28"/>
      <c r="B758" s="28"/>
      <c r="C758" s="1"/>
      <c r="D758" s="28"/>
      <c r="E758" s="30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3"/>
      <c r="AF758" s="34"/>
      <c r="AG758" s="34"/>
      <c r="AH758" s="34"/>
      <c r="AI758" s="35"/>
    </row>
    <row r="759" spans="1:35" ht="15.75" customHeight="1" x14ac:dyDescent="0.25">
      <c r="A759" s="28"/>
      <c r="B759" s="28"/>
      <c r="C759" s="1"/>
      <c r="D759" s="28"/>
      <c r="E759" s="30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3"/>
      <c r="AF759" s="34"/>
      <c r="AG759" s="34"/>
      <c r="AH759" s="34"/>
      <c r="AI759" s="35"/>
    </row>
    <row r="760" spans="1:35" ht="15.75" customHeight="1" x14ac:dyDescent="0.25">
      <c r="A760" s="28"/>
      <c r="B760" s="28"/>
      <c r="C760" s="1"/>
      <c r="D760" s="28"/>
      <c r="E760" s="30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3"/>
      <c r="AF760" s="34"/>
      <c r="AG760" s="34"/>
      <c r="AH760" s="34"/>
      <c r="AI760" s="35"/>
    </row>
    <row r="761" spans="1:35" ht="15.75" customHeight="1" x14ac:dyDescent="0.25">
      <c r="A761" s="28"/>
      <c r="B761" s="28"/>
      <c r="C761" s="1"/>
      <c r="D761" s="28"/>
      <c r="E761" s="30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3"/>
      <c r="AF761" s="34"/>
      <c r="AG761" s="34"/>
      <c r="AH761" s="34"/>
      <c r="AI761" s="35"/>
    </row>
    <row r="762" spans="1:35" ht="15.75" customHeight="1" x14ac:dyDescent="0.25">
      <c r="A762" s="28"/>
      <c r="B762" s="28"/>
      <c r="C762" s="1"/>
      <c r="D762" s="28"/>
      <c r="E762" s="30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3"/>
      <c r="AF762" s="34"/>
      <c r="AG762" s="34"/>
      <c r="AH762" s="34"/>
      <c r="AI762" s="35"/>
    </row>
    <row r="763" spans="1:35" ht="15.75" customHeight="1" x14ac:dyDescent="0.25">
      <c r="A763" s="28"/>
      <c r="B763" s="28"/>
      <c r="C763" s="1"/>
      <c r="D763" s="28"/>
      <c r="E763" s="30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3"/>
      <c r="AF763" s="34"/>
      <c r="AG763" s="34"/>
      <c r="AH763" s="34"/>
      <c r="AI763" s="35"/>
    </row>
    <row r="764" spans="1:35" ht="15.75" customHeight="1" x14ac:dyDescent="0.25">
      <c r="A764" s="28"/>
      <c r="B764" s="28"/>
      <c r="C764" s="1"/>
      <c r="D764" s="28"/>
      <c r="E764" s="30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3"/>
      <c r="AF764" s="34"/>
      <c r="AG764" s="34"/>
      <c r="AH764" s="34"/>
      <c r="AI764" s="35"/>
    </row>
    <row r="765" spans="1:35" ht="15.75" customHeight="1" x14ac:dyDescent="0.25">
      <c r="A765" s="28"/>
      <c r="B765" s="28"/>
      <c r="C765" s="1"/>
      <c r="D765" s="28"/>
      <c r="E765" s="30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3"/>
      <c r="AF765" s="34"/>
      <c r="AG765" s="34"/>
      <c r="AH765" s="34"/>
      <c r="AI765" s="35"/>
    </row>
    <row r="766" spans="1:35" ht="15.75" customHeight="1" x14ac:dyDescent="0.25">
      <c r="A766" s="28"/>
      <c r="B766" s="28"/>
      <c r="C766" s="1"/>
      <c r="D766" s="28"/>
      <c r="E766" s="30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3"/>
      <c r="AF766" s="34"/>
      <c r="AG766" s="34"/>
      <c r="AH766" s="34"/>
      <c r="AI766" s="35"/>
    </row>
    <row r="767" spans="1:35" ht="15.75" customHeight="1" x14ac:dyDescent="0.25">
      <c r="A767" s="28"/>
      <c r="B767" s="28"/>
      <c r="C767" s="1"/>
      <c r="D767" s="28"/>
      <c r="E767" s="30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3"/>
      <c r="AF767" s="34"/>
      <c r="AG767" s="34"/>
      <c r="AH767" s="34"/>
      <c r="AI767" s="35"/>
    </row>
    <row r="768" spans="1:35" ht="15.75" customHeight="1" x14ac:dyDescent="0.25">
      <c r="A768" s="28"/>
      <c r="B768" s="28"/>
      <c r="C768" s="1"/>
      <c r="D768" s="28"/>
      <c r="E768" s="30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3"/>
      <c r="AF768" s="34"/>
      <c r="AG768" s="34"/>
      <c r="AH768" s="34"/>
      <c r="AI768" s="35"/>
    </row>
    <row r="769" spans="1:35" ht="15.75" customHeight="1" x14ac:dyDescent="0.25">
      <c r="A769" s="28"/>
      <c r="B769" s="28"/>
      <c r="C769" s="1"/>
      <c r="D769" s="28"/>
      <c r="E769" s="30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3"/>
      <c r="AF769" s="34"/>
      <c r="AG769" s="34"/>
      <c r="AH769" s="34"/>
      <c r="AI769" s="35"/>
    </row>
    <row r="770" spans="1:35" ht="15.75" customHeight="1" x14ac:dyDescent="0.25">
      <c r="A770" s="28"/>
      <c r="B770" s="28"/>
      <c r="C770" s="1"/>
      <c r="D770" s="28"/>
      <c r="E770" s="30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3"/>
      <c r="AF770" s="34"/>
      <c r="AG770" s="34"/>
      <c r="AH770" s="34"/>
      <c r="AI770" s="35"/>
    </row>
    <row r="771" spans="1:35" ht="15.75" customHeight="1" x14ac:dyDescent="0.25">
      <c r="A771" s="28"/>
      <c r="B771" s="28"/>
      <c r="C771" s="1"/>
      <c r="D771" s="28"/>
      <c r="E771" s="30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3"/>
      <c r="AF771" s="34"/>
      <c r="AG771" s="34"/>
      <c r="AH771" s="34"/>
      <c r="AI771" s="35"/>
    </row>
    <row r="772" spans="1:35" ht="15.75" customHeight="1" x14ac:dyDescent="0.25">
      <c r="A772" s="28"/>
      <c r="B772" s="28"/>
      <c r="C772" s="1"/>
      <c r="D772" s="28"/>
      <c r="E772" s="30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3"/>
      <c r="AF772" s="34"/>
      <c r="AG772" s="34"/>
      <c r="AH772" s="34"/>
      <c r="AI772" s="35"/>
    </row>
    <row r="773" spans="1:35" ht="15.75" customHeight="1" x14ac:dyDescent="0.25">
      <c r="A773" s="28"/>
      <c r="B773" s="28"/>
      <c r="C773" s="1"/>
      <c r="D773" s="28"/>
      <c r="E773" s="30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3"/>
      <c r="AF773" s="34"/>
      <c r="AG773" s="34"/>
      <c r="AH773" s="34"/>
      <c r="AI773" s="35"/>
    </row>
    <row r="774" spans="1:35" ht="15.75" customHeight="1" x14ac:dyDescent="0.25">
      <c r="A774" s="28"/>
      <c r="B774" s="28"/>
      <c r="C774" s="1"/>
      <c r="D774" s="28"/>
      <c r="E774" s="30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3"/>
      <c r="AF774" s="34"/>
      <c r="AG774" s="34"/>
      <c r="AH774" s="34"/>
      <c r="AI774" s="35"/>
    </row>
    <row r="775" spans="1:35" ht="15.75" customHeight="1" x14ac:dyDescent="0.25">
      <c r="A775" s="28"/>
      <c r="B775" s="28"/>
      <c r="C775" s="1"/>
      <c r="D775" s="28"/>
      <c r="E775" s="30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3"/>
      <c r="AF775" s="34"/>
      <c r="AG775" s="34"/>
      <c r="AH775" s="34"/>
      <c r="AI775" s="35"/>
    </row>
    <row r="776" spans="1:35" ht="15.75" customHeight="1" x14ac:dyDescent="0.25">
      <c r="A776" s="28"/>
      <c r="B776" s="28"/>
      <c r="C776" s="1"/>
      <c r="D776" s="28"/>
      <c r="E776" s="30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3"/>
      <c r="AF776" s="34"/>
      <c r="AG776" s="34"/>
      <c r="AH776" s="34"/>
      <c r="AI776" s="35"/>
    </row>
    <row r="777" spans="1:35" ht="15.75" customHeight="1" x14ac:dyDescent="0.25">
      <c r="A777" s="28"/>
      <c r="B777" s="28"/>
      <c r="C777" s="1"/>
      <c r="D777" s="28"/>
      <c r="E777" s="30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3"/>
      <c r="AF777" s="34"/>
      <c r="AG777" s="34"/>
      <c r="AH777" s="34"/>
      <c r="AI777" s="35"/>
    </row>
    <row r="778" spans="1:35" ht="15.75" customHeight="1" x14ac:dyDescent="0.25">
      <c r="A778" s="28"/>
      <c r="B778" s="28"/>
      <c r="C778" s="1"/>
      <c r="D778" s="28"/>
      <c r="E778" s="30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3"/>
      <c r="AF778" s="34"/>
      <c r="AG778" s="34"/>
      <c r="AH778" s="34"/>
      <c r="AI778" s="35"/>
    </row>
    <row r="779" spans="1:35" ht="15.75" customHeight="1" x14ac:dyDescent="0.25">
      <c r="A779" s="28"/>
      <c r="B779" s="28"/>
      <c r="C779" s="1"/>
      <c r="D779" s="28"/>
      <c r="E779" s="30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3"/>
      <c r="AF779" s="34"/>
      <c r="AG779" s="34"/>
      <c r="AH779" s="34"/>
      <c r="AI779" s="35"/>
    </row>
    <row r="780" spans="1:35" ht="15.75" customHeight="1" x14ac:dyDescent="0.25">
      <c r="A780" s="28"/>
      <c r="B780" s="28"/>
      <c r="C780" s="1"/>
      <c r="D780" s="28"/>
      <c r="E780" s="30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3"/>
      <c r="AF780" s="34"/>
      <c r="AG780" s="34"/>
      <c r="AH780" s="34"/>
      <c r="AI780" s="35"/>
    </row>
    <row r="781" spans="1:35" ht="15.75" customHeight="1" x14ac:dyDescent="0.25">
      <c r="A781" s="28"/>
      <c r="B781" s="28"/>
      <c r="C781" s="1"/>
      <c r="D781" s="28"/>
      <c r="E781" s="30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3"/>
      <c r="AF781" s="34"/>
      <c r="AG781" s="34"/>
      <c r="AH781" s="34"/>
      <c r="AI781" s="35"/>
    </row>
    <row r="782" spans="1:35" ht="15.75" customHeight="1" x14ac:dyDescent="0.25">
      <c r="A782" s="28"/>
      <c r="B782" s="28"/>
      <c r="C782" s="1"/>
      <c r="D782" s="28"/>
      <c r="E782" s="30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3"/>
      <c r="AF782" s="34"/>
      <c r="AG782" s="34"/>
      <c r="AH782" s="34"/>
      <c r="AI782" s="35"/>
    </row>
    <row r="783" spans="1:35" ht="15.75" customHeight="1" x14ac:dyDescent="0.25">
      <c r="A783" s="28"/>
      <c r="B783" s="28"/>
      <c r="C783" s="1"/>
      <c r="D783" s="28"/>
      <c r="E783" s="30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3"/>
      <c r="AF783" s="34"/>
      <c r="AG783" s="34"/>
      <c r="AH783" s="34"/>
      <c r="AI783" s="35"/>
    </row>
    <row r="784" spans="1:35" ht="15.75" customHeight="1" x14ac:dyDescent="0.25">
      <c r="A784" s="28"/>
      <c r="B784" s="28"/>
      <c r="C784" s="1"/>
      <c r="D784" s="28"/>
      <c r="E784" s="30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3"/>
      <c r="AF784" s="34"/>
      <c r="AG784" s="34"/>
      <c r="AH784" s="34"/>
      <c r="AI784" s="35"/>
    </row>
    <row r="785" spans="1:35" ht="15.75" customHeight="1" x14ac:dyDescent="0.25">
      <c r="A785" s="28"/>
      <c r="B785" s="28"/>
      <c r="C785" s="1"/>
      <c r="D785" s="28"/>
      <c r="E785" s="30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3"/>
      <c r="AF785" s="34"/>
      <c r="AG785" s="34"/>
      <c r="AH785" s="34"/>
      <c r="AI785" s="35"/>
    </row>
    <row r="786" spans="1:35" ht="15.75" customHeight="1" x14ac:dyDescent="0.25">
      <c r="A786" s="28"/>
      <c r="B786" s="28"/>
      <c r="C786" s="1"/>
      <c r="D786" s="28"/>
      <c r="E786" s="30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3"/>
      <c r="AF786" s="34"/>
      <c r="AG786" s="34"/>
      <c r="AH786" s="34"/>
      <c r="AI786" s="35"/>
    </row>
    <row r="787" spans="1:35" ht="15.75" customHeight="1" x14ac:dyDescent="0.25">
      <c r="A787" s="28"/>
      <c r="B787" s="28"/>
      <c r="C787" s="1"/>
      <c r="D787" s="28"/>
      <c r="E787" s="30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3"/>
      <c r="AF787" s="34"/>
      <c r="AG787" s="34"/>
      <c r="AH787" s="34"/>
      <c r="AI787" s="35"/>
    </row>
    <row r="788" spans="1:35" ht="15.75" customHeight="1" x14ac:dyDescent="0.25">
      <c r="A788" s="28"/>
      <c r="B788" s="28"/>
      <c r="C788" s="1"/>
      <c r="D788" s="28"/>
      <c r="E788" s="30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3"/>
      <c r="AF788" s="34"/>
      <c r="AG788" s="34"/>
      <c r="AH788" s="34"/>
      <c r="AI788" s="35"/>
    </row>
    <row r="789" spans="1:35" ht="15.75" customHeight="1" x14ac:dyDescent="0.25">
      <c r="A789" s="28"/>
      <c r="B789" s="28"/>
      <c r="C789" s="1"/>
      <c r="D789" s="28"/>
      <c r="E789" s="30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3"/>
      <c r="AF789" s="34"/>
      <c r="AG789" s="34"/>
      <c r="AH789" s="34"/>
      <c r="AI789" s="35"/>
    </row>
    <row r="790" spans="1:35" ht="15.75" customHeight="1" x14ac:dyDescent="0.25">
      <c r="A790" s="28"/>
      <c r="B790" s="28"/>
      <c r="C790" s="1"/>
      <c r="D790" s="28"/>
      <c r="E790" s="30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3"/>
      <c r="AF790" s="34"/>
      <c r="AG790" s="34"/>
      <c r="AH790" s="34"/>
      <c r="AI790" s="35"/>
    </row>
    <row r="791" spans="1:35" ht="15.75" customHeight="1" x14ac:dyDescent="0.25">
      <c r="A791" s="28"/>
      <c r="B791" s="28"/>
      <c r="C791" s="1"/>
      <c r="D791" s="28"/>
      <c r="E791" s="30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3"/>
      <c r="AF791" s="34"/>
      <c r="AG791" s="34"/>
      <c r="AH791" s="34"/>
      <c r="AI791" s="35"/>
    </row>
    <row r="792" spans="1:35" ht="15.75" customHeight="1" x14ac:dyDescent="0.25">
      <c r="A792" s="28"/>
      <c r="B792" s="28"/>
      <c r="C792" s="1"/>
      <c r="D792" s="28"/>
      <c r="E792" s="30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3"/>
      <c r="AF792" s="34"/>
      <c r="AG792" s="34"/>
      <c r="AH792" s="34"/>
      <c r="AI792" s="35"/>
    </row>
    <row r="793" spans="1:35" ht="15.75" customHeight="1" x14ac:dyDescent="0.25">
      <c r="A793" s="28"/>
      <c r="B793" s="28"/>
      <c r="C793" s="1"/>
      <c r="D793" s="28"/>
      <c r="E793" s="30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3"/>
      <c r="AF793" s="34"/>
      <c r="AG793" s="34"/>
      <c r="AH793" s="34"/>
      <c r="AI793" s="35"/>
    </row>
    <row r="794" spans="1:35" ht="15.75" customHeight="1" x14ac:dyDescent="0.25">
      <c r="A794" s="28"/>
      <c r="B794" s="28"/>
      <c r="C794" s="1"/>
      <c r="D794" s="28"/>
      <c r="E794" s="30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3"/>
      <c r="AF794" s="34"/>
      <c r="AG794" s="34"/>
      <c r="AH794" s="34"/>
      <c r="AI794" s="35"/>
    </row>
    <row r="795" spans="1:35" ht="15.75" customHeight="1" x14ac:dyDescent="0.25">
      <c r="A795" s="28"/>
      <c r="B795" s="28"/>
      <c r="C795" s="1"/>
      <c r="D795" s="28"/>
      <c r="E795" s="30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3"/>
      <c r="AF795" s="34"/>
      <c r="AG795" s="34"/>
      <c r="AH795" s="34"/>
      <c r="AI795" s="35"/>
    </row>
    <row r="796" spans="1:35" ht="15.75" customHeight="1" x14ac:dyDescent="0.25">
      <c r="A796" s="28"/>
      <c r="B796" s="28"/>
      <c r="C796" s="1"/>
      <c r="D796" s="28"/>
      <c r="E796" s="30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3"/>
      <c r="AF796" s="34"/>
      <c r="AG796" s="34"/>
      <c r="AH796" s="34"/>
      <c r="AI796" s="35"/>
    </row>
    <row r="797" spans="1:35" ht="15.75" customHeight="1" x14ac:dyDescent="0.25">
      <c r="A797" s="28"/>
      <c r="B797" s="28"/>
      <c r="C797" s="1"/>
      <c r="D797" s="28"/>
      <c r="E797" s="30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3"/>
      <c r="AF797" s="34"/>
      <c r="AG797" s="34"/>
      <c r="AH797" s="34"/>
      <c r="AI797" s="35"/>
    </row>
    <row r="798" spans="1:35" ht="15.75" customHeight="1" x14ac:dyDescent="0.25">
      <c r="A798" s="28"/>
      <c r="B798" s="28"/>
      <c r="C798" s="1"/>
      <c r="D798" s="28"/>
      <c r="E798" s="30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3"/>
      <c r="AF798" s="34"/>
      <c r="AG798" s="34"/>
      <c r="AH798" s="34"/>
      <c r="AI798" s="35"/>
    </row>
    <row r="799" spans="1:35" ht="15.75" customHeight="1" x14ac:dyDescent="0.25">
      <c r="A799" s="28"/>
      <c r="B799" s="28"/>
      <c r="C799" s="1"/>
      <c r="D799" s="28"/>
      <c r="E799" s="30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3"/>
      <c r="AF799" s="34"/>
      <c r="AG799" s="34"/>
      <c r="AH799" s="34"/>
      <c r="AI799" s="35"/>
    </row>
    <row r="800" spans="1:35" ht="15.75" customHeight="1" x14ac:dyDescent="0.25">
      <c r="A800" s="28"/>
      <c r="B800" s="28"/>
      <c r="C800" s="1"/>
      <c r="D800" s="28"/>
      <c r="E800" s="30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3"/>
      <c r="AF800" s="34"/>
      <c r="AG800" s="34"/>
      <c r="AH800" s="34"/>
      <c r="AI800" s="35"/>
    </row>
    <row r="801" spans="1:35" ht="15.75" customHeight="1" x14ac:dyDescent="0.25">
      <c r="A801" s="28"/>
      <c r="B801" s="28"/>
      <c r="C801" s="1"/>
      <c r="D801" s="28"/>
      <c r="E801" s="30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3"/>
      <c r="AF801" s="34"/>
      <c r="AG801" s="34"/>
      <c r="AH801" s="34"/>
      <c r="AI801" s="35"/>
    </row>
    <row r="802" spans="1:35" ht="15.75" customHeight="1" x14ac:dyDescent="0.25">
      <c r="A802" s="28"/>
      <c r="B802" s="28"/>
      <c r="C802" s="1"/>
      <c r="D802" s="28"/>
      <c r="E802" s="30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3"/>
      <c r="AF802" s="34"/>
      <c r="AG802" s="34"/>
      <c r="AH802" s="34"/>
      <c r="AI802" s="35"/>
    </row>
    <row r="803" spans="1:35" ht="15.75" customHeight="1" x14ac:dyDescent="0.25">
      <c r="A803" s="28"/>
      <c r="B803" s="28"/>
      <c r="C803" s="1"/>
      <c r="D803" s="28"/>
      <c r="E803" s="30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3"/>
      <c r="AF803" s="34"/>
      <c r="AG803" s="34"/>
      <c r="AH803" s="34"/>
      <c r="AI803" s="35"/>
    </row>
    <row r="804" spans="1:35" ht="15.75" customHeight="1" x14ac:dyDescent="0.25">
      <c r="A804" s="28"/>
      <c r="B804" s="28"/>
      <c r="C804" s="1"/>
      <c r="D804" s="28"/>
      <c r="E804" s="30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3"/>
      <c r="AF804" s="34"/>
      <c r="AG804" s="34"/>
      <c r="AH804" s="34"/>
      <c r="AI804" s="35"/>
    </row>
    <row r="805" spans="1:35" ht="15.75" customHeight="1" x14ac:dyDescent="0.25">
      <c r="A805" s="28"/>
      <c r="B805" s="28"/>
      <c r="C805" s="1"/>
      <c r="D805" s="28"/>
      <c r="E805" s="30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3"/>
      <c r="AF805" s="34"/>
      <c r="AG805" s="34"/>
      <c r="AH805" s="34"/>
      <c r="AI805" s="35"/>
    </row>
    <row r="806" spans="1:35" ht="15.75" customHeight="1" x14ac:dyDescent="0.25">
      <c r="A806" s="28"/>
      <c r="B806" s="28"/>
      <c r="C806" s="1"/>
      <c r="D806" s="28"/>
      <c r="E806" s="30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3"/>
      <c r="AF806" s="34"/>
      <c r="AG806" s="34"/>
      <c r="AH806" s="34"/>
      <c r="AI806" s="35"/>
    </row>
    <row r="807" spans="1:35" ht="15.75" customHeight="1" x14ac:dyDescent="0.25">
      <c r="A807" s="28"/>
      <c r="B807" s="28"/>
      <c r="C807" s="1"/>
      <c r="D807" s="28"/>
      <c r="E807" s="30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3"/>
      <c r="AF807" s="34"/>
      <c r="AG807" s="34"/>
      <c r="AH807" s="34"/>
      <c r="AI807" s="35"/>
    </row>
    <row r="808" spans="1:35" ht="15.75" customHeight="1" x14ac:dyDescent="0.25">
      <c r="A808" s="28"/>
      <c r="B808" s="28"/>
      <c r="C808" s="1"/>
      <c r="D808" s="28"/>
      <c r="E808" s="30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3"/>
      <c r="AF808" s="34"/>
      <c r="AG808" s="34"/>
      <c r="AH808" s="34"/>
      <c r="AI808" s="35"/>
    </row>
    <row r="809" spans="1:35" ht="15.75" customHeight="1" x14ac:dyDescent="0.25">
      <c r="A809" s="28"/>
      <c r="B809" s="28"/>
      <c r="C809" s="1"/>
      <c r="D809" s="28"/>
      <c r="E809" s="30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3"/>
      <c r="AF809" s="34"/>
      <c r="AG809" s="34"/>
      <c r="AH809" s="34"/>
      <c r="AI809" s="35"/>
    </row>
    <row r="810" spans="1:35" ht="15.75" customHeight="1" x14ac:dyDescent="0.25">
      <c r="A810" s="28"/>
      <c r="B810" s="28"/>
      <c r="C810" s="1"/>
      <c r="D810" s="28"/>
      <c r="E810" s="30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3"/>
      <c r="AF810" s="34"/>
      <c r="AG810" s="34"/>
      <c r="AH810" s="34"/>
      <c r="AI810" s="35"/>
    </row>
    <row r="811" spans="1:35" ht="15.75" customHeight="1" x14ac:dyDescent="0.25">
      <c r="A811" s="28"/>
      <c r="B811" s="28"/>
      <c r="C811" s="1"/>
      <c r="D811" s="28"/>
      <c r="E811" s="30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3"/>
      <c r="AF811" s="34"/>
      <c r="AG811" s="34"/>
      <c r="AH811" s="34"/>
      <c r="AI811" s="35"/>
    </row>
    <row r="812" spans="1:35" ht="15.75" customHeight="1" x14ac:dyDescent="0.25">
      <c r="A812" s="28"/>
      <c r="B812" s="28"/>
      <c r="C812" s="1"/>
      <c r="D812" s="28"/>
      <c r="E812" s="30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3"/>
      <c r="AF812" s="34"/>
      <c r="AG812" s="34"/>
      <c r="AH812" s="34"/>
      <c r="AI812" s="35"/>
    </row>
    <row r="813" spans="1:35" ht="15.75" customHeight="1" x14ac:dyDescent="0.25">
      <c r="A813" s="28"/>
      <c r="B813" s="28"/>
      <c r="C813" s="1"/>
      <c r="D813" s="28"/>
      <c r="E813" s="30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3"/>
      <c r="AF813" s="34"/>
      <c r="AG813" s="34"/>
      <c r="AH813" s="34"/>
      <c r="AI813" s="35"/>
    </row>
    <row r="814" spans="1:35" ht="15.75" customHeight="1" x14ac:dyDescent="0.25">
      <c r="A814" s="28"/>
      <c r="B814" s="28"/>
      <c r="C814" s="1"/>
      <c r="D814" s="28"/>
      <c r="E814" s="30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3"/>
      <c r="AF814" s="34"/>
      <c r="AG814" s="34"/>
      <c r="AH814" s="34"/>
      <c r="AI814" s="35"/>
    </row>
    <row r="815" spans="1:35" ht="15.75" customHeight="1" x14ac:dyDescent="0.25">
      <c r="A815" s="28"/>
      <c r="B815" s="28"/>
      <c r="C815" s="1"/>
      <c r="D815" s="28"/>
      <c r="E815" s="30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3"/>
      <c r="AF815" s="34"/>
      <c r="AG815" s="34"/>
      <c r="AH815" s="34"/>
      <c r="AI815" s="35"/>
    </row>
    <row r="816" spans="1:35" ht="15.75" customHeight="1" x14ac:dyDescent="0.25">
      <c r="A816" s="28"/>
      <c r="B816" s="28"/>
      <c r="C816" s="1"/>
      <c r="D816" s="28"/>
      <c r="E816" s="30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3"/>
      <c r="AF816" s="34"/>
      <c r="AG816" s="34"/>
      <c r="AH816" s="34"/>
      <c r="AI816" s="35"/>
    </row>
    <row r="817" spans="1:35" ht="15.75" customHeight="1" x14ac:dyDescent="0.25">
      <c r="A817" s="28"/>
      <c r="B817" s="28"/>
      <c r="C817" s="1"/>
      <c r="D817" s="28"/>
      <c r="E817" s="30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3"/>
      <c r="AF817" s="34"/>
      <c r="AG817" s="34"/>
      <c r="AH817" s="34"/>
      <c r="AI817" s="35"/>
    </row>
    <row r="818" spans="1:35" ht="15.75" customHeight="1" x14ac:dyDescent="0.25">
      <c r="A818" s="28"/>
      <c r="B818" s="28"/>
      <c r="C818" s="1"/>
      <c r="D818" s="28"/>
      <c r="E818" s="30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3"/>
      <c r="AF818" s="34"/>
      <c r="AG818" s="34"/>
      <c r="AH818" s="34"/>
      <c r="AI818" s="35"/>
    </row>
    <row r="819" spans="1:35" ht="15.75" customHeight="1" x14ac:dyDescent="0.25">
      <c r="A819" s="28"/>
      <c r="B819" s="28"/>
      <c r="C819" s="1"/>
      <c r="D819" s="28"/>
      <c r="E819" s="30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3"/>
      <c r="AF819" s="34"/>
      <c r="AG819" s="34"/>
      <c r="AH819" s="34"/>
      <c r="AI819" s="35"/>
    </row>
    <row r="820" spans="1:35" ht="15.75" customHeight="1" x14ac:dyDescent="0.25">
      <c r="A820" s="28"/>
      <c r="B820" s="28"/>
      <c r="C820" s="1"/>
      <c r="D820" s="28"/>
      <c r="E820" s="30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3"/>
      <c r="AF820" s="34"/>
      <c r="AG820" s="34"/>
      <c r="AH820" s="34"/>
      <c r="AI820" s="35"/>
    </row>
    <row r="821" spans="1:35" ht="15.75" customHeight="1" x14ac:dyDescent="0.25">
      <c r="A821" s="28"/>
      <c r="B821" s="28"/>
      <c r="C821" s="1"/>
      <c r="D821" s="28"/>
      <c r="E821" s="30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3"/>
      <c r="AF821" s="34"/>
      <c r="AG821" s="34"/>
      <c r="AH821" s="34"/>
      <c r="AI821" s="35"/>
    </row>
    <row r="822" spans="1:35" ht="15.75" customHeight="1" x14ac:dyDescent="0.25">
      <c r="A822" s="28"/>
      <c r="B822" s="28"/>
      <c r="C822" s="1"/>
      <c r="D822" s="28"/>
      <c r="E822" s="30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3"/>
      <c r="AF822" s="34"/>
      <c r="AG822" s="34"/>
      <c r="AH822" s="34"/>
      <c r="AI822" s="35"/>
    </row>
    <row r="823" spans="1:35" ht="15.75" customHeight="1" x14ac:dyDescent="0.25">
      <c r="A823" s="28"/>
      <c r="B823" s="28"/>
      <c r="C823" s="1"/>
      <c r="D823" s="28"/>
      <c r="E823" s="30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3"/>
      <c r="AF823" s="34"/>
      <c r="AG823" s="34"/>
      <c r="AH823" s="34"/>
      <c r="AI823" s="35"/>
    </row>
    <row r="824" spans="1:35" ht="15.75" customHeight="1" x14ac:dyDescent="0.25">
      <c r="A824" s="28"/>
      <c r="B824" s="28"/>
      <c r="C824" s="1"/>
      <c r="D824" s="28"/>
      <c r="E824" s="30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3"/>
      <c r="AF824" s="34"/>
      <c r="AG824" s="34"/>
      <c r="AH824" s="34"/>
      <c r="AI824" s="35"/>
    </row>
    <row r="825" spans="1:35" ht="15.75" customHeight="1" x14ac:dyDescent="0.25">
      <c r="A825" s="28"/>
      <c r="B825" s="28"/>
      <c r="C825" s="1"/>
      <c r="D825" s="28"/>
      <c r="E825" s="30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3"/>
      <c r="AF825" s="34"/>
      <c r="AG825" s="34"/>
      <c r="AH825" s="34"/>
      <c r="AI825" s="35"/>
    </row>
    <row r="826" spans="1:35" ht="15.75" customHeight="1" x14ac:dyDescent="0.25">
      <c r="A826" s="28"/>
      <c r="B826" s="28"/>
      <c r="C826" s="1"/>
      <c r="D826" s="28"/>
      <c r="E826" s="30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3"/>
      <c r="AF826" s="34"/>
      <c r="AG826" s="34"/>
      <c r="AH826" s="34"/>
      <c r="AI826" s="35"/>
    </row>
    <row r="827" spans="1:35" ht="15.75" customHeight="1" x14ac:dyDescent="0.25">
      <c r="A827" s="28"/>
      <c r="B827" s="28"/>
      <c r="C827" s="1"/>
      <c r="D827" s="28"/>
      <c r="E827" s="30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3"/>
      <c r="AF827" s="34"/>
      <c r="AG827" s="34"/>
      <c r="AH827" s="34"/>
      <c r="AI827" s="35"/>
    </row>
    <row r="828" spans="1:35" ht="15.75" customHeight="1" x14ac:dyDescent="0.25">
      <c r="A828" s="28"/>
      <c r="B828" s="28"/>
      <c r="C828" s="1"/>
      <c r="D828" s="28"/>
      <c r="E828" s="30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3"/>
      <c r="AF828" s="34"/>
      <c r="AG828" s="34"/>
      <c r="AH828" s="34"/>
      <c r="AI828" s="35"/>
    </row>
    <row r="829" spans="1:35" ht="15.75" customHeight="1" x14ac:dyDescent="0.25">
      <c r="A829" s="28"/>
      <c r="B829" s="28"/>
      <c r="C829" s="1"/>
      <c r="D829" s="28"/>
      <c r="E829" s="30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3"/>
      <c r="AF829" s="34"/>
      <c r="AG829" s="34"/>
      <c r="AH829" s="34"/>
      <c r="AI829" s="35"/>
    </row>
    <row r="830" spans="1:35" ht="15.75" customHeight="1" x14ac:dyDescent="0.25">
      <c r="A830" s="28"/>
      <c r="B830" s="28"/>
      <c r="C830" s="1"/>
      <c r="D830" s="28"/>
      <c r="E830" s="30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3"/>
      <c r="AF830" s="34"/>
      <c r="AG830" s="34"/>
      <c r="AH830" s="34"/>
      <c r="AI830" s="35"/>
    </row>
    <row r="831" spans="1:35" ht="15.75" customHeight="1" x14ac:dyDescent="0.25">
      <c r="A831" s="28"/>
      <c r="B831" s="28"/>
      <c r="C831" s="1"/>
      <c r="D831" s="28"/>
      <c r="E831" s="30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3"/>
      <c r="AF831" s="34"/>
      <c r="AG831" s="34"/>
      <c r="AH831" s="34"/>
      <c r="AI831" s="35"/>
    </row>
    <row r="832" spans="1:35" ht="15.75" customHeight="1" x14ac:dyDescent="0.25">
      <c r="A832" s="28"/>
      <c r="B832" s="28"/>
      <c r="C832" s="1"/>
      <c r="D832" s="28"/>
      <c r="E832" s="30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3"/>
      <c r="AF832" s="34"/>
      <c r="AG832" s="34"/>
      <c r="AH832" s="34"/>
      <c r="AI832" s="35"/>
    </row>
    <row r="833" spans="1:35" ht="15.75" customHeight="1" x14ac:dyDescent="0.25">
      <c r="A833" s="28"/>
      <c r="B833" s="28"/>
      <c r="C833" s="1"/>
      <c r="D833" s="28"/>
      <c r="E833" s="30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3"/>
      <c r="AF833" s="34"/>
      <c r="AG833" s="34"/>
      <c r="AH833" s="34"/>
      <c r="AI833" s="35"/>
    </row>
    <row r="834" spans="1:35" ht="15.75" customHeight="1" x14ac:dyDescent="0.25">
      <c r="A834" s="28"/>
      <c r="B834" s="28"/>
      <c r="C834" s="1"/>
      <c r="D834" s="28"/>
      <c r="E834" s="30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3"/>
      <c r="AF834" s="34"/>
      <c r="AG834" s="34"/>
      <c r="AH834" s="34"/>
      <c r="AI834" s="35"/>
    </row>
    <row r="835" spans="1:35" ht="15.75" customHeight="1" x14ac:dyDescent="0.25">
      <c r="A835" s="28"/>
      <c r="B835" s="28"/>
      <c r="C835" s="1"/>
      <c r="D835" s="28"/>
      <c r="E835" s="30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3"/>
      <c r="AF835" s="34"/>
      <c r="AG835" s="34"/>
      <c r="AH835" s="34"/>
      <c r="AI835" s="35"/>
    </row>
    <row r="836" spans="1:35" ht="15.75" customHeight="1" x14ac:dyDescent="0.25">
      <c r="A836" s="28"/>
      <c r="B836" s="28"/>
      <c r="C836" s="1"/>
      <c r="D836" s="28"/>
      <c r="E836" s="30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3"/>
      <c r="AF836" s="34"/>
      <c r="AG836" s="34"/>
      <c r="AH836" s="34"/>
      <c r="AI836" s="35"/>
    </row>
    <row r="837" spans="1:35" ht="15.75" customHeight="1" x14ac:dyDescent="0.25">
      <c r="A837" s="28"/>
      <c r="B837" s="28"/>
      <c r="C837" s="1"/>
      <c r="D837" s="28"/>
      <c r="E837" s="30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3"/>
      <c r="AF837" s="34"/>
      <c r="AG837" s="34"/>
      <c r="AH837" s="34"/>
      <c r="AI837" s="35"/>
    </row>
    <row r="838" spans="1:35" ht="15.75" customHeight="1" x14ac:dyDescent="0.25">
      <c r="A838" s="28"/>
      <c r="B838" s="28"/>
      <c r="C838" s="1"/>
      <c r="D838" s="28"/>
      <c r="E838" s="30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3"/>
      <c r="AF838" s="34"/>
      <c r="AG838" s="34"/>
      <c r="AH838" s="34"/>
      <c r="AI838" s="35"/>
    </row>
    <row r="839" spans="1:35" ht="15.75" customHeight="1" x14ac:dyDescent="0.25">
      <c r="A839" s="28"/>
      <c r="B839" s="28"/>
      <c r="C839" s="1"/>
      <c r="D839" s="28"/>
      <c r="E839" s="30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3"/>
      <c r="AF839" s="34"/>
      <c r="AG839" s="34"/>
      <c r="AH839" s="34"/>
      <c r="AI839" s="35"/>
    </row>
    <row r="840" spans="1:35" ht="15.75" customHeight="1" x14ac:dyDescent="0.25">
      <c r="A840" s="28"/>
      <c r="B840" s="28"/>
      <c r="C840" s="1"/>
      <c r="D840" s="28"/>
      <c r="E840" s="30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3"/>
      <c r="AF840" s="34"/>
      <c r="AG840" s="34"/>
      <c r="AH840" s="34"/>
      <c r="AI840" s="35"/>
    </row>
    <row r="841" spans="1:35" ht="15.75" customHeight="1" x14ac:dyDescent="0.25">
      <c r="A841" s="28"/>
      <c r="B841" s="28"/>
      <c r="C841" s="1"/>
      <c r="D841" s="28"/>
      <c r="E841" s="30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3"/>
      <c r="AF841" s="34"/>
      <c r="AG841" s="34"/>
      <c r="AH841" s="34"/>
      <c r="AI841" s="35"/>
    </row>
    <row r="842" spans="1:35" ht="15.75" customHeight="1" x14ac:dyDescent="0.25">
      <c r="A842" s="28"/>
      <c r="B842" s="28"/>
      <c r="C842" s="1"/>
      <c r="D842" s="28"/>
      <c r="E842" s="30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3"/>
      <c r="AF842" s="34"/>
      <c r="AG842" s="34"/>
      <c r="AH842" s="34"/>
      <c r="AI842" s="35"/>
    </row>
    <row r="843" spans="1:35" ht="15.75" customHeight="1" x14ac:dyDescent="0.25">
      <c r="A843" s="28"/>
      <c r="B843" s="28"/>
      <c r="C843" s="1"/>
      <c r="D843" s="28"/>
      <c r="E843" s="30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3"/>
      <c r="AF843" s="34"/>
      <c r="AG843" s="34"/>
      <c r="AH843" s="34"/>
      <c r="AI843" s="35"/>
    </row>
    <row r="844" spans="1:35" ht="15.75" customHeight="1" x14ac:dyDescent="0.25">
      <c r="A844" s="28"/>
      <c r="B844" s="28"/>
      <c r="C844" s="1"/>
      <c r="D844" s="28"/>
      <c r="E844" s="30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3"/>
      <c r="AF844" s="34"/>
      <c r="AG844" s="34"/>
      <c r="AH844" s="34"/>
      <c r="AI844" s="35"/>
    </row>
    <row r="845" spans="1:35" ht="15.75" customHeight="1" x14ac:dyDescent="0.25">
      <c r="A845" s="28"/>
      <c r="B845" s="28"/>
      <c r="C845" s="1"/>
      <c r="D845" s="28"/>
      <c r="E845" s="30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3"/>
      <c r="AF845" s="34"/>
      <c r="AG845" s="34"/>
      <c r="AH845" s="34"/>
      <c r="AI845" s="35"/>
    </row>
    <row r="846" spans="1:35" ht="15.75" customHeight="1" x14ac:dyDescent="0.25">
      <c r="A846" s="28"/>
      <c r="B846" s="28"/>
      <c r="C846" s="1"/>
      <c r="D846" s="28"/>
      <c r="E846" s="30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3"/>
      <c r="AF846" s="34"/>
      <c r="AG846" s="34"/>
      <c r="AH846" s="34"/>
      <c r="AI846" s="35"/>
    </row>
    <row r="847" spans="1:35" ht="15.75" customHeight="1" x14ac:dyDescent="0.25">
      <c r="A847" s="28"/>
      <c r="B847" s="28"/>
      <c r="C847" s="1"/>
      <c r="D847" s="28"/>
      <c r="E847" s="30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3"/>
      <c r="AF847" s="34"/>
      <c r="AG847" s="34"/>
      <c r="AH847" s="34"/>
      <c r="AI847" s="35"/>
    </row>
    <row r="848" spans="1:35" ht="15.75" customHeight="1" x14ac:dyDescent="0.25">
      <c r="A848" s="28"/>
      <c r="B848" s="28"/>
      <c r="C848" s="1"/>
      <c r="D848" s="28"/>
      <c r="E848" s="30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3"/>
      <c r="AF848" s="34"/>
      <c r="AG848" s="34"/>
      <c r="AH848" s="34"/>
      <c r="AI848" s="35"/>
    </row>
    <row r="849" spans="1:35" ht="15.75" customHeight="1" x14ac:dyDescent="0.25">
      <c r="A849" s="28"/>
      <c r="B849" s="28"/>
      <c r="C849" s="1"/>
      <c r="D849" s="28"/>
      <c r="E849" s="30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3"/>
      <c r="AF849" s="34"/>
      <c r="AG849" s="34"/>
      <c r="AH849" s="34"/>
      <c r="AI849" s="35"/>
    </row>
    <row r="850" spans="1:35" ht="15.75" customHeight="1" x14ac:dyDescent="0.25">
      <c r="A850" s="28"/>
      <c r="B850" s="28"/>
      <c r="C850" s="1"/>
      <c r="D850" s="28"/>
      <c r="E850" s="30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3"/>
      <c r="AF850" s="34"/>
      <c r="AG850" s="34"/>
      <c r="AH850" s="34"/>
      <c r="AI850" s="35"/>
    </row>
    <row r="851" spans="1:35" ht="15.75" customHeight="1" x14ac:dyDescent="0.25">
      <c r="A851" s="28"/>
      <c r="B851" s="28"/>
      <c r="C851" s="1"/>
      <c r="D851" s="28"/>
      <c r="E851" s="30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3"/>
      <c r="AF851" s="34"/>
      <c r="AG851" s="34"/>
      <c r="AH851" s="34"/>
      <c r="AI851" s="35"/>
    </row>
    <row r="852" spans="1:35" ht="15.75" customHeight="1" x14ac:dyDescent="0.25">
      <c r="A852" s="28"/>
      <c r="B852" s="28"/>
      <c r="C852" s="1"/>
      <c r="D852" s="28"/>
      <c r="E852" s="30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3"/>
      <c r="AF852" s="34"/>
      <c r="AG852" s="34"/>
      <c r="AH852" s="34"/>
      <c r="AI852" s="35"/>
    </row>
    <row r="853" spans="1:35" ht="15.75" customHeight="1" x14ac:dyDescent="0.25">
      <c r="A853" s="28"/>
      <c r="B853" s="28"/>
      <c r="C853" s="1"/>
      <c r="D853" s="28"/>
      <c r="E853" s="30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3"/>
      <c r="AF853" s="34"/>
      <c r="AG853" s="34"/>
      <c r="AH853" s="34"/>
      <c r="AI853" s="35"/>
    </row>
    <row r="854" spans="1:35" ht="15.75" customHeight="1" x14ac:dyDescent="0.25">
      <c r="A854" s="28"/>
      <c r="B854" s="28"/>
      <c r="C854" s="1"/>
      <c r="D854" s="28"/>
      <c r="E854" s="30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3"/>
      <c r="AF854" s="34"/>
      <c r="AG854" s="34"/>
      <c r="AH854" s="34"/>
      <c r="AI854" s="35"/>
    </row>
    <row r="855" spans="1:35" ht="15.75" customHeight="1" x14ac:dyDescent="0.25">
      <c r="A855" s="28"/>
      <c r="B855" s="28"/>
      <c r="C855" s="1"/>
      <c r="D855" s="28"/>
      <c r="E855" s="30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3"/>
      <c r="AF855" s="34"/>
      <c r="AG855" s="34"/>
      <c r="AH855" s="34"/>
      <c r="AI855" s="35"/>
    </row>
    <row r="856" spans="1:35" ht="15.75" customHeight="1" x14ac:dyDescent="0.25">
      <c r="A856" s="28"/>
      <c r="B856" s="28"/>
      <c r="C856" s="1"/>
      <c r="D856" s="28"/>
      <c r="E856" s="30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3"/>
      <c r="AF856" s="34"/>
      <c r="AG856" s="34"/>
      <c r="AH856" s="34"/>
      <c r="AI856" s="35"/>
    </row>
    <row r="857" spans="1:35" ht="15.75" customHeight="1" x14ac:dyDescent="0.25">
      <c r="A857" s="28"/>
      <c r="B857" s="28"/>
      <c r="C857" s="1"/>
      <c r="D857" s="28"/>
      <c r="E857" s="30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3"/>
      <c r="AF857" s="34"/>
      <c r="AG857" s="34"/>
      <c r="AH857" s="34"/>
      <c r="AI857" s="35"/>
    </row>
    <row r="858" spans="1:35" ht="15.75" customHeight="1" x14ac:dyDescent="0.25">
      <c r="A858" s="28"/>
      <c r="B858" s="28"/>
      <c r="C858" s="1"/>
      <c r="D858" s="28"/>
      <c r="E858" s="30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3"/>
      <c r="AF858" s="34"/>
      <c r="AG858" s="34"/>
      <c r="AH858" s="34"/>
      <c r="AI858" s="35"/>
    </row>
    <row r="859" spans="1:35" ht="15.75" customHeight="1" x14ac:dyDescent="0.25">
      <c r="A859" s="28"/>
      <c r="B859" s="28"/>
      <c r="C859" s="1"/>
      <c r="D859" s="28"/>
      <c r="E859" s="30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3"/>
      <c r="AF859" s="34"/>
      <c r="AG859" s="34"/>
      <c r="AH859" s="34"/>
      <c r="AI859" s="35"/>
    </row>
    <row r="860" spans="1:35" ht="15.75" customHeight="1" x14ac:dyDescent="0.25">
      <c r="A860" s="28"/>
      <c r="B860" s="28"/>
      <c r="C860" s="1"/>
      <c r="D860" s="28"/>
      <c r="E860" s="30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3"/>
      <c r="AF860" s="34"/>
      <c r="AG860" s="34"/>
      <c r="AH860" s="34"/>
      <c r="AI860" s="35"/>
    </row>
    <row r="861" spans="1:35" ht="15.75" customHeight="1" x14ac:dyDescent="0.25">
      <c r="A861" s="28"/>
      <c r="B861" s="28"/>
      <c r="C861" s="1"/>
      <c r="D861" s="28"/>
      <c r="E861" s="30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3"/>
      <c r="AF861" s="34"/>
      <c r="AG861" s="34"/>
      <c r="AH861" s="34"/>
      <c r="AI861" s="35"/>
    </row>
    <row r="862" spans="1:35" ht="15.75" customHeight="1" x14ac:dyDescent="0.25">
      <c r="A862" s="28"/>
      <c r="B862" s="28"/>
      <c r="C862" s="1"/>
      <c r="D862" s="28"/>
      <c r="E862" s="30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3"/>
      <c r="AF862" s="34"/>
      <c r="AG862" s="34"/>
      <c r="AH862" s="34"/>
      <c r="AI862" s="35"/>
    </row>
    <row r="863" spans="1:35" ht="15.75" customHeight="1" x14ac:dyDescent="0.25">
      <c r="A863" s="28"/>
      <c r="B863" s="28"/>
      <c r="C863" s="1"/>
      <c r="D863" s="28"/>
      <c r="E863" s="30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3"/>
      <c r="AF863" s="34"/>
      <c r="AG863" s="34"/>
      <c r="AH863" s="34"/>
      <c r="AI863" s="35"/>
    </row>
    <row r="864" spans="1:35" ht="15.75" customHeight="1" x14ac:dyDescent="0.25">
      <c r="A864" s="28"/>
      <c r="B864" s="28"/>
      <c r="C864" s="1"/>
      <c r="D864" s="28"/>
      <c r="E864" s="30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3"/>
      <c r="AF864" s="34"/>
      <c r="AG864" s="34"/>
      <c r="AH864" s="34"/>
      <c r="AI864" s="35"/>
    </row>
    <row r="865" spans="1:35" ht="15.75" customHeight="1" x14ac:dyDescent="0.25">
      <c r="A865" s="28"/>
      <c r="B865" s="28"/>
      <c r="C865" s="1"/>
      <c r="D865" s="28"/>
      <c r="E865" s="30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3"/>
      <c r="AF865" s="34"/>
      <c r="AG865" s="34"/>
      <c r="AH865" s="34"/>
      <c r="AI865" s="35"/>
    </row>
    <row r="866" spans="1:35" ht="15.75" customHeight="1" x14ac:dyDescent="0.25">
      <c r="A866" s="28"/>
      <c r="B866" s="28"/>
      <c r="C866" s="1"/>
      <c r="D866" s="28"/>
      <c r="E866" s="30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3"/>
      <c r="AF866" s="34"/>
      <c r="AG866" s="34"/>
      <c r="AH866" s="34"/>
      <c r="AI866" s="35"/>
    </row>
    <row r="867" spans="1:35" ht="15.75" customHeight="1" x14ac:dyDescent="0.25">
      <c r="A867" s="28"/>
      <c r="B867" s="28"/>
      <c r="C867" s="1"/>
      <c r="D867" s="28"/>
      <c r="E867" s="30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3"/>
      <c r="AF867" s="34"/>
      <c r="AG867" s="34"/>
      <c r="AH867" s="34"/>
      <c r="AI867" s="35"/>
    </row>
    <row r="868" spans="1:35" ht="15.75" customHeight="1" x14ac:dyDescent="0.25">
      <c r="A868" s="28"/>
      <c r="B868" s="28"/>
      <c r="C868" s="1"/>
      <c r="D868" s="28"/>
      <c r="E868" s="30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3"/>
      <c r="AF868" s="34"/>
      <c r="AG868" s="34"/>
      <c r="AH868" s="34"/>
      <c r="AI868" s="35"/>
    </row>
    <row r="869" spans="1:35" ht="15.75" customHeight="1" x14ac:dyDescent="0.25">
      <c r="A869" s="28"/>
      <c r="B869" s="28"/>
      <c r="C869" s="1"/>
      <c r="D869" s="28"/>
      <c r="E869" s="30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3"/>
      <c r="AF869" s="34"/>
      <c r="AG869" s="34"/>
      <c r="AH869" s="34"/>
      <c r="AI869" s="35"/>
    </row>
    <row r="870" spans="1:35" ht="15.75" customHeight="1" x14ac:dyDescent="0.25">
      <c r="A870" s="28"/>
      <c r="B870" s="28"/>
      <c r="C870" s="1"/>
      <c r="D870" s="28"/>
      <c r="E870" s="30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3"/>
      <c r="AF870" s="34"/>
      <c r="AG870" s="34"/>
      <c r="AH870" s="34"/>
      <c r="AI870" s="35"/>
    </row>
    <row r="871" spans="1:35" ht="15.75" customHeight="1" x14ac:dyDescent="0.25">
      <c r="A871" s="28"/>
      <c r="B871" s="28"/>
      <c r="C871" s="1"/>
      <c r="D871" s="28"/>
      <c r="E871" s="30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3"/>
      <c r="AF871" s="34"/>
      <c r="AG871" s="34"/>
      <c r="AH871" s="34"/>
      <c r="AI871" s="35"/>
    </row>
    <row r="872" spans="1:35" ht="15.75" customHeight="1" x14ac:dyDescent="0.25">
      <c r="A872" s="28"/>
      <c r="B872" s="28"/>
      <c r="C872" s="1"/>
      <c r="D872" s="28"/>
      <c r="E872" s="30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3"/>
      <c r="AF872" s="34"/>
      <c r="AG872" s="34"/>
      <c r="AH872" s="34"/>
      <c r="AI872" s="35"/>
    </row>
    <row r="873" spans="1:35" ht="15.75" customHeight="1" x14ac:dyDescent="0.25">
      <c r="A873" s="28"/>
      <c r="B873" s="28"/>
      <c r="C873" s="1"/>
      <c r="D873" s="28"/>
      <c r="E873" s="30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3"/>
      <c r="AF873" s="34"/>
      <c r="AG873" s="34"/>
      <c r="AH873" s="34"/>
      <c r="AI873" s="35"/>
    </row>
    <row r="874" spans="1:35" ht="15.75" customHeight="1" x14ac:dyDescent="0.25">
      <c r="A874" s="28"/>
      <c r="B874" s="28"/>
      <c r="C874" s="1"/>
      <c r="D874" s="28"/>
      <c r="E874" s="30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3"/>
      <c r="AF874" s="34"/>
      <c r="AG874" s="34"/>
      <c r="AH874" s="34"/>
      <c r="AI874" s="35"/>
    </row>
    <row r="875" spans="1:35" ht="15.75" customHeight="1" x14ac:dyDescent="0.25">
      <c r="A875" s="28"/>
      <c r="B875" s="28"/>
      <c r="C875" s="1"/>
      <c r="D875" s="28"/>
      <c r="E875" s="30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3"/>
      <c r="AF875" s="34"/>
      <c r="AG875" s="34"/>
      <c r="AH875" s="34"/>
      <c r="AI875" s="35"/>
    </row>
    <row r="876" spans="1:35" ht="15.75" customHeight="1" x14ac:dyDescent="0.25">
      <c r="A876" s="28"/>
      <c r="B876" s="28"/>
      <c r="C876" s="1"/>
      <c r="D876" s="28"/>
      <c r="E876" s="30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3"/>
      <c r="AF876" s="34"/>
      <c r="AG876" s="34"/>
      <c r="AH876" s="34"/>
      <c r="AI876" s="35"/>
    </row>
    <row r="877" spans="1:35" ht="15.75" customHeight="1" x14ac:dyDescent="0.25">
      <c r="A877" s="28"/>
      <c r="B877" s="28"/>
      <c r="C877" s="1"/>
      <c r="D877" s="28"/>
      <c r="E877" s="30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3"/>
      <c r="AF877" s="34"/>
      <c r="AG877" s="34"/>
      <c r="AH877" s="34"/>
      <c r="AI877" s="35"/>
    </row>
    <row r="878" spans="1:35" ht="15.75" customHeight="1" x14ac:dyDescent="0.25">
      <c r="A878" s="28"/>
      <c r="B878" s="28"/>
      <c r="C878" s="1"/>
      <c r="D878" s="28"/>
      <c r="E878" s="30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3"/>
      <c r="AF878" s="34"/>
      <c r="AG878" s="34"/>
      <c r="AH878" s="34"/>
      <c r="AI878" s="35"/>
    </row>
    <row r="879" spans="1:35" ht="15.75" customHeight="1" x14ac:dyDescent="0.25">
      <c r="A879" s="28"/>
      <c r="B879" s="28"/>
      <c r="C879" s="1"/>
      <c r="D879" s="28"/>
      <c r="E879" s="30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3"/>
      <c r="AF879" s="34"/>
      <c r="AG879" s="34"/>
      <c r="AH879" s="34"/>
      <c r="AI879" s="35"/>
    </row>
    <row r="880" spans="1:35" ht="15.75" customHeight="1" x14ac:dyDescent="0.25">
      <c r="A880" s="28"/>
      <c r="B880" s="28"/>
      <c r="C880" s="1"/>
      <c r="D880" s="28"/>
      <c r="E880" s="30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3"/>
      <c r="AF880" s="34"/>
      <c r="AG880" s="34"/>
      <c r="AH880" s="34"/>
      <c r="AI880" s="35"/>
    </row>
    <row r="881" spans="1:35" ht="15.75" customHeight="1" x14ac:dyDescent="0.25">
      <c r="A881" s="28"/>
      <c r="B881" s="28"/>
      <c r="C881" s="1"/>
      <c r="D881" s="28"/>
      <c r="E881" s="30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3"/>
      <c r="AF881" s="34"/>
      <c r="AG881" s="34"/>
      <c r="AH881" s="34"/>
      <c r="AI881" s="35"/>
    </row>
    <row r="882" spans="1:35" ht="15.75" customHeight="1" x14ac:dyDescent="0.25">
      <c r="A882" s="28"/>
      <c r="B882" s="28"/>
      <c r="C882" s="1"/>
      <c r="D882" s="28"/>
      <c r="E882" s="30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3"/>
      <c r="AF882" s="34"/>
      <c r="AG882" s="34"/>
      <c r="AH882" s="34"/>
      <c r="AI882" s="35"/>
    </row>
    <row r="883" spans="1:35" ht="15.75" customHeight="1" x14ac:dyDescent="0.25">
      <c r="A883" s="28"/>
      <c r="B883" s="28"/>
      <c r="C883" s="1"/>
      <c r="D883" s="28"/>
      <c r="E883" s="30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3"/>
      <c r="AF883" s="34"/>
      <c r="AG883" s="34"/>
      <c r="AH883" s="34"/>
      <c r="AI883" s="35"/>
    </row>
    <row r="884" spans="1:35" ht="15.75" customHeight="1" x14ac:dyDescent="0.25">
      <c r="A884" s="28"/>
      <c r="B884" s="28"/>
      <c r="C884" s="1"/>
      <c r="D884" s="28"/>
      <c r="E884" s="30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3"/>
      <c r="AF884" s="34"/>
      <c r="AG884" s="34"/>
      <c r="AH884" s="34"/>
      <c r="AI884" s="35"/>
    </row>
    <row r="885" spans="1:35" ht="15.75" customHeight="1" x14ac:dyDescent="0.25">
      <c r="A885" s="28"/>
      <c r="B885" s="28"/>
      <c r="C885" s="1"/>
      <c r="D885" s="28"/>
      <c r="E885" s="30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3"/>
      <c r="AF885" s="34"/>
      <c r="AG885" s="34"/>
      <c r="AH885" s="34"/>
      <c r="AI885" s="35"/>
    </row>
    <row r="886" spans="1:35" ht="15.75" customHeight="1" x14ac:dyDescent="0.25">
      <c r="A886" s="28"/>
      <c r="B886" s="28"/>
      <c r="C886" s="1"/>
      <c r="D886" s="28"/>
      <c r="E886" s="30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3"/>
      <c r="AF886" s="34"/>
      <c r="AG886" s="34"/>
      <c r="AH886" s="34"/>
      <c r="AI886" s="35"/>
    </row>
    <row r="887" spans="1:35" ht="15.75" customHeight="1" x14ac:dyDescent="0.25">
      <c r="A887" s="28"/>
      <c r="B887" s="28"/>
      <c r="C887" s="1"/>
      <c r="D887" s="28"/>
      <c r="E887" s="30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3"/>
      <c r="AF887" s="34"/>
      <c r="AG887" s="34"/>
      <c r="AH887" s="34"/>
      <c r="AI887" s="35"/>
    </row>
    <row r="888" spans="1:35" ht="15.75" customHeight="1" x14ac:dyDescent="0.25">
      <c r="A888" s="28"/>
      <c r="B888" s="28"/>
      <c r="C888" s="1"/>
      <c r="D888" s="28"/>
      <c r="E888" s="30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3"/>
      <c r="AF888" s="34"/>
      <c r="AG888" s="34"/>
      <c r="AH888" s="34"/>
      <c r="AI888" s="35"/>
    </row>
    <row r="889" spans="1:35" ht="15.75" customHeight="1" x14ac:dyDescent="0.25">
      <c r="A889" s="28"/>
      <c r="B889" s="28"/>
      <c r="C889" s="1"/>
      <c r="D889" s="28"/>
      <c r="E889" s="30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3"/>
      <c r="AF889" s="34"/>
      <c r="AG889" s="34"/>
      <c r="AH889" s="34"/>
      <c r="AI889" s="35"/>
    </row>
    <row r="890" spans="1:35" ht="15.75" customHeight="1" x14ac:dyDescent="0.25">
      <c r="A890" s="28"/>
      <c r="B890" s="28"/>
      <c r="C890" s="1"/>
      <c r="D890" s="28"/>
      <c r="E890" s="30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3"/>
      <c r="AF890" s="34"/>
      <c r="AG890" s="34"/>
      <c r="AH890" s="34"/>
      <c r="AI890" s="35"/>
    </row>
    <row r="891" spans="1:35" ht="15.75" customHeight="1" x14ac:dyDescent="0.25">
      <c r="A891" s="28"/>
      <c r="B891" s="28"/>
      <c r="C891" s="1"/>
      <c r="D891" s="28"/>
      <c r="E891" s="30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3"/>
      <c r="AF891" s="34"/>
      <c r="AG891" s="34"/>
      <c r="AH891" s="34"/>
      <c r="AI891" s="35"/>
    </row>
    <row r="892" spans="1:35" ht="15.75" customHeight="1" x14ac:dyDescent="0.25">
      <c r="A892" s="28"/>
      <c r="B892" s="28"/>
      <c r="C892" s="1"/>
      <c r="D892" s="28"/>
      <c r="E892" s="30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3"/>
      <c r="AF892" s="34"/>
      <c r="AG892" s="34"/>
      <c r="AH892" s="34"/>
      <c r="AI892" s="35"/>
    </row>
    <row r="893" spans="1:35" ht="15.75" customHeight="1" x14ac:dyDescent="0.25">
      <c r="A893" s="28"/>
      <c r="B893" s="28"/>
      <c r="C893" s="1"/>
      <c r="D893" s="28"/>
      <c r="E893" s="30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3"/>
      <c r="AF893" s="34"/>
      <c r="AG893" s="34"/>
      <c r="AH893" s="34"/>
      <c r="AI893" s="35"/>
    </row>
    <row r="894" spans="1:35" ht="15.75" customHeight="1" x14ac:dyDescent="0.25">
      <c r="A894" s="28"/>
      <c r="B894" s="28"/>
      <c r="C894" s="1"/>
      <c r="D894" s="28"/>
      <c r="E894" s="30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3"/>
      <c r="AF894" s="34"/>
      <c r="AG894" s="34"/>
      <c r="AH894" s="34"/>
      <c r="AI894" s="35"/>
    </row>
    <row r="895" spans="1:35" ht="15.75" customHeight="1" x14ac:dyDescent="0.25">
      <c r="A895" s="28"/>
      <c r="B895" s="28"/>
      <c r="C895" s="1"/>
      <c r="D895" s="28"/>
      <c r="E895" s="30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3"/>
      <c r="AF895" s="34"/>
      <c r="AG895" s="34"/>
      <c r="AH895" s="34"/>
      <c r="AI895" s="35"/>
    </row>
    <row r="896" spans="1:35" ht="15.75" customHeight="1" x14ac:dyDescent="0.25">
      <c r="A896" s="28"/>
      <c r="B896" s="28"/>
      <c r="C896" s="1"/>
      <c r="D896" s="28"/>
      <c r="E896" s="30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3"/>
      <c r="AF896" s="34"/>
      <c r="AG896" s="34"/>
      <c r="AH896" s="34"/>
      <c r="AI896" s="35"/>
    </row>
    <row r="897" spans="1:35" ht="15.75" customHeight="1" x14ac:dyDescent="0.25">
      <c r="A897" s="28"/>
      <c r="B897" s="28"/>
      <c r="C897" s="1"/>
      <c r="D897" s="28"/>
      <c r="E897" s="30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3"/>
      <c r="AF897" s="34"/>
      <c r="AG897" s="34"/>
      <c r="AH897" s="34"/>
      <c r="AI897" s="35"/>
    </row>
    <row r="898" spans="1:35" ht="15.75" customHeight="1" x14ac:dyDescent="0.25">
      <c r="A898" s="28"/>
      <c r="B898" s="28"/>
      <c r="C898" s="1"/>
      <c r="D898" s="28"/>
      <c r="E898" s="30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3"/>
      <c r="AF898" s="34"/>
      <c r="AG898" s="34"/>
      <c r="AH898" s="34"/>
      <c r="AI898" s="35"/>
    </row>
    <row r="899" spans="1:35" ht="15.75" customHeight="1" x14ac:dyDescent="0.25">
      <c r="A899" s="28"/>
      <c r="B899" s="28"/>
      <c r="C899" s="1"/>
      <c r="D899" s="28"/>
      <c r="E899" s="30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3"/>
      <c r="AF899" s="34"/>
      <c r="AG899" s="34"/>
      <c r="AH899" s="34"/>
      <c r="AI899" s="35"/>
    </row>
    <row r="900" spans="1:35" ht="15.75" customHeight="1" x14ac:dyDescent="0.25">
      <c r="A900" s="28"/>
      <c r="B900" s="28"/>
      <c r="C900" s="1"/>
      <c r="D900" s="28"/>
      <c r="E900" s="30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3"/>
      <c r="AF900" s="34"/>
      <c r="AG900" s="34"/>
      <c r="AH900" s="34"/>
      <c r="AI900" s="35"/>
    </row>
    <row r="901" spans="1:35" ht="15.75" customHeight="1" x14ac:dyDescent="0.25">
      <c r="A901" s="28"/>
      <c r="B901" s="28"/>
      <c r="C901" s="1"/>
      <c r="D901" s="28"/>
      <c r="E901" s="30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3"/>
      <c r="AF901" s="34"/>
      <c r="AG901" s="34"/>
      <c r="AH901" s="34"/>
      <c r="AI901" s="35"/>
    </row>
    <row r="902" spans="1:35" ht="15.75" customHeight="1" x14ac:dyDescent="0.25">
      <c r="A902" s="28"/>
      <c r="B902" s="28"/>
      <c r="C902" s="1"/>
      <c r="D902" s="28"/>
      <c r="E902" s="30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3"/>
      <c r="AF902" s="34"/>
      <c r="AG902" s="34"/>
      <c r="AH902" s="34"/>
      <c r="AI902" s="35"/>
    </row>
    <row r="903" spans="1:35" ht="15.75" customHeight="1" x14ac:dyDescent="0.25">
      <c r="A903" s="28"/>
      <c r="B903" s="28"/>
      <c r="C903" s="1"/>
      <c r="D903" s="28"/>
      <c r="E903" s="30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3"/>
      <c r="AF903" s="34"/>
      <c r="AG903" s="34"/>
      <c r="AH903" s="34"/>
      <c r="AI903" s="35"/>
    </row>
    <row r="904" spans="1:35" ht="15.75" customHeight="1" x14ac:dyDescent="0.25">
      <c r="A904" s="28"/>
      <c r="B904" s="28"/>
      <c r="C904" s="1"/>
      <c r="D904" s="28"/>
      <c r="E904" s="30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3"/>
      <c r="AF904" s="34"/>
      <c r="AG904" s="34"/>
      <c r="AH904" s="34"/>
      <c r="AI904" s="35"/>
    </row>
    <row r="905" spans="1:35" ht="15.75" customHeight="1" x14ac:dyDescent="0.25">
      <c r="A905" s="28"/>
      <c r="B905" s="28"/>
      <c r="C905" s="1"/>
      <c r="D905" s="28"/>
      <c r="E905" s="30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3"/>
      <c r="AF905" s="34"/>
      <c r="AG905" s="34"/>
      <c r="AH905" s="34"/>
      <c r="AI905" s="35"/>
    </row>
    <row r="906" spans="1:35" ht="15.75" customHeight="1" x14ac:dyDescent="0.25">
      <c r="A906" s="28"/>
      <c r="B906" s="28"/>
      <c r="C906" s="1"/>
      <c r="D906" s="28"/>
      <c r="E906" s="30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3"/>
      <c r="AF906" s="34"/>
      <c r="AG906" s="34"/>
      <c r="AH906" s="34"/>
      <c r="AI906" s="35"/>
    </row>
    <row r="907" spans="1:35" ht="15.75" customHeight="1" x14ac:dyDescent="0.25">
      <c r="A907" s="28"/>
      <c r="B907" s="28"/>
      <c r="C907" s="1"/>
      <c r="D907" s="28"/>
      <c r="E907" s="30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3"/>
      <c r="AF907" s="34"/>
      <c r="AG907" s="34"/>
      <c r="AH907" s="34"/>
      <c r="AI907" s="35"/>
    </row>
    <row r="908" spans="1:35" ht="15.75" customHeight="1" x14ac:dyDescent="0.25">
      <c r="A908" s="28"/>
      <c r="B908" s="28"/>
      <c r="C908" s="1"/>
      <c r="D908" s="28"/>
      <c r="E908" s="30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3"/>
      <c r="AF908" s="34"/>
      <c r="AG908" s="34"/>
      <c r="AH908" s="34"/>
      <c r="AI908" s="35"/>
    </row>
    <row r="909" spans="1:35" ht="15.75" customHeight="1" x14ac:dyDescent="0.25">
      <c r="A909" s="28"/>
      <c r="B909" s="28"/>
      <c r="C909" s="1"/>
      <c r="D909" s="28"/>
      <c r="E909" s="30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3"/>
      <c r="AF909" s="34"/>
      <c r="AG909" s="34"/>
      <c r="AH909" s="34"/>
      <c r="AI909" s="35"/>
    </row>
    <row r="910" spans="1:35" ht="15.75" customHeight="1" x14ac:dyDescent="0.25">
      <c r="A910" s="28"/>
      <c r="B910" s="28"/>
      <c r="C910" s="1"/>
      <c r="D910" s="28"/>
      <c r="E910" s="30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3"/>
      <c r="AF910" s="34"/>
      <c r="AG910" s="34"/>
      <c r="AH910" s="34"/>
      <c r="AI910" s="35"/>
    </row>
    <row r="911" spans="1:35" ht="15.75" customHeight="1" x14ac:dyDescent="0.25">
      <c r="A911" s="28"/>
      <c r="B911" s="28"/>
      <c r="C911" s="1"/>
      <c r="D911" s="28"/>
      <c r="E911" s="30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3"/>
      <c r="AF911" s="34"/>
      <c r="AG911" s="34"/>
      <c r="AH911" s="34"/>
      <c r="AI911" s="35"/>
    </row>
    <row r="912" spans="1:35" ht="15.75" customHeight="1" x14ac:dyDescent="0.25">
      <c r="A912" s="28"/>
      <c r="B912" s="28"/>
      <c r="C912" s="1"/>
      <c r="D912" s="28"/>
      <c r="E912" s="30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3"/>
      <c r="AF912" s="34"/>
      <c r="AG912" s="34"/>
      <c r="AH912" s="34"/>
      <c r="AI912" s="35"/>
    </row>
    <row r="913" spans="1:35" ht="15.75" customHeight="1" x14ac:dyDescent="0.25">
      <c r="A913" s="28"/>
      <c r="B913" s="28"/>
      <c r="C913" s="1"/>
      <c r="D913" s="28"/>
      <c r="E913" s="30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3"/>
      <c r="AF913" s="34"/>
      <c r="AG913" s="34"/>
      <c r="AH913" s="34"/>
      <c r="AI913" s="35"/>
    </row>
    <row r="914" spans="1:35" ht="15.75" customHeight="1" x14ac:dyDescent="0.25">
      <c r="A914" s="28"/>
      <c r="B914" s="28"/>
      <c r="C914" s="1"/>
      <c r="D914" s="28"/>
      <c r="E914" s="30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3"/>
      <c r="AF914" s="34"/>
      <c r="AG914" s="34"/>
      <c r="AH914" s="34"/>
      <c r="AI914" s="35"/>
    </row>
    <row r="915" spans="1:35" ht="15.75" customHeight="1" x14ac:dyDescent="0.25">
      <c r="A915" s="28"/>
      <c r="B915" s="28"/>
      <c r="C915" s="1"/>
      <c r="D915" s="28"/>
      <c r="E915" s="30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3"/>
      <c r="AF915" s="34"/>
      <c r="AG915" s="34"/>
      <c r="AH915" s="34"/>
      <c r="AI915" s="35"/>
    </row>
    <row r="916" spans="1:35" ht="15.75" customHeight="1" x14ac:dyDescent="0.25">
      <c r="A916" s="28"/>
      <c r="B916" s="28"/>
      <c r="C916" s="1"/>
      <c r="D916" s="28"/>
      <c r="E916" s="30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3"/>
      <c r="AF916" s="34"/>
      <c r="AG916" s="34"/>
      <c r="AH916" s="34"/>
      <c r="AI916" s="35"/>
    </row>
    <row r="917" spans="1:35" ht="15.75" customHeight="1" x14ac:dyDescent="0.25">
      <c r="A917" s="28"/>
      <c r="B917" s="28"/>
      <c r="C917" s="1"/>
      <c r="D917" s="28"/>
      <c r="E917" s="30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3"/>
      <c r="AF917" s="34"/>
      <c r="AG917" s="34"/>
      <c r="AH917" s="34"/>
      <c r="AI917" s="35"/>
    </row>
    <row r="918" spans="1:35" ht="15.75" customHeight="1" x14ac:dyDescent="0.25">
      <c r="A918" s="28"/>
      <c r="B918" s="28"/>
      <c r="C918" s="1"/>
      <c r="D918" s="28"/>
      <c r="E918" s="30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3"/>
      <c r="AF918" s="34"/>
      <c r="AG918" s="34"/>
      <c r="AH918" s="34"/>
      <c r="AI918" s="35"/>
    </row>
    <row r="919" spans="1:35" ht="15.75" customHeight="1" x14ac:dyDescent="0.25">
      <c r="A919" s="28"/>
      <c r="B919" s="28"/>
      <c r="C919" s="1"/>
      <c r="D919" s="28"/>
      <c r="E919" s="30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3"/>
      <c r="AF919" s="34"/>
      <c r="AG919" s="34"/>
      <c r="AH919" s="34"/>
      <c r="AI919" s="35"/>
    </row>
    <row r="920" spans="1:35" ht="15.75" customHeight="1" x14ac:dyDescent="0.25">
      <c r="A920" s="28"/>
      <c r="B920" s="28"/>
      <c r="C920" s="1"/>
      <c r="D920" s="28"/>
      <c r="E920" s="30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3"/>
      <c r="AF920" s="34"/>
      <c r="AG920" s="34"/>
      <c r="AH920" s="34"/>
      <c r="AI920" s="35"/>
    </row>
    <row r="921" spans="1:35" ht="15.75" customHeight="1" x14ac:dyDescent="0.25">
      <c r="A921" s="28"/>
      <c r="B921" s="28"/>
      <c r="C921" s="1"/>
      <c r="D921" s="28"/>
      <c r="E921" s="30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3"/>
      <c r="AF921" s="34"/>
      <c r="AG921" s="34"/>
      <c r="AH921" s="34"/>
      <c r="AI921" s="35"/>
    </row>
    <row r="922" spans="1:35" ht="15.75" customHeight="1" x14ac:dyDescent="0.25">
      <c r="A922" s="28"/>
      <c r="B922" s="28"/>
      <c r="C922" s="1"/>
      <c r="D922" s="28"/>
      <c r="E922" s="30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3"/>
      <c r="AF922" s="34"/>
      <c r="AG922" s="34"/>
      <c r="AH922" s="34"/>
      <c r="AI922" s="35"/>
    </row>
    <row r="923" spans="1:35" ht="15.75" customHeight="1" x14ac:dyDescent="0.25">
      <c r="A923" s="28"/>
      <c r="B923" s="28"/>
      <c r="C923" s="1"/>
      <c r="D923" s="28"/>
      <c r="E923" s="30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3"/>
      <c r="AF923" s="34"/>
      <c r="AG923" s="34"/>
      <c r="AH923" s="34"/>
      <c r="AI923" s="35"/>
    </row>
    <row r="924" spans="1:35" ht="15.75" customHeight="1" x14ac:dyDescent="0.25">
      <c r="A924" s="28"/>
      <c r="B924" s="28"/>
      <c r="C924" s="1"/>
      <c r="D924" s="28"/>
      <c r="E924" s="30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3"/>
      <c r="AF924" s="34"/>
      <c r="AG924" s="34"/>
      <c r="AH924" s="34"/>
      <c r="AI924" s="35"/>
    </row>
    <row r="925" spans="1:35" ht="15.75" customHeight="1" x14ac:dyDescent="0.25">
      <c r="A925" s="28"/>
      <c r="B925" s="28"/>
      <c r="C925" s="1"/>
      <c r="D925" s="28"/>
      <c r="E925" s="30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3"/>
      <c r="AF925" s="34"/>
      <c r="AG925" s="34"/>
      <c r="AH925" s="34"/>
      <c r="AI925" s="35"/>
    </row>
    <row r="926" spans="1:35" ht="15.75" customHeight="1" x14ac:dyDescent="0.25">
      <c r="A926" s="28"/>
      <c r="B926" s="28"/>
      <c r="C926" s="1"/>
      <c r="D926" s="28"/>
      <c r="E926" s="30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3"/>
      <c r="AF926" s="34"/>
      <c r="AG926" s="34"/>
      <c r="AH926" s="34"/>
      <c r="AI926" s="35"/>
    </row>
    <row r="927" spans="1:35" ht="15.75" customHeight="1" x14ac:dyDescent="0.25">
      <c r="A927" s="28"/>
      <c r="B927" s="28"/>
      <c r="C927" s="1"/>
      <c r="D927" s="28"/>
      <c r="E927" s="30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3"/>
      <c r="AF927" s="34"/>
      <c r="AG927" s="34"/>
      <c r="AH927" s="34"/>
      <c r="AI927" s="35"/>
    </row>
    <row r="928" spans="1:35" ht="15.75" customHeight="1" x14ac:dyDescent="0.25">
      <c r="A928" s="28"/>
      <c r="B928" s="28"/>
      <c r="C928" s="1"/>
      <c r="D928" s="28"/>
      <c r="E928" s="30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3"/>
      <c r="AF928" s="34"/>
      <c r="AG928" s="34"/>
      <c r="AH928" s="34"/>
      <c r="AI928" s="35"/>
    </row>
    <row r="929" spans="1:35" ht="15.75" customHeight="1" x14ac:dyDescent="0.25">
      <c r="A929" s="28"/>
      <c r="B929" s="28"/>
      <c r="C929" s="1"/>
      <c r="D929" s="28"/>
      <c r="E929" s="30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3"/>
      <c r="AF929" s="34"/>
      <c r="AG929" s="34"/>
      <c r="AH929" s="34"/>
      <c r="AI929" s="35"/>
    </row>
    <row r="930" spans="1:35" ht="15.75" customHeight="1" x14ac:dyDescent="0.25">
      <c r="A930" s="28"/>
      <c r="B930" s="28"/>
      <c r="C930" s="1"/>
      <c r="D930" s="28"/>
      <c r="E930" s="30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3"/>
      <c r="AF930" s="34"/>
      <c r="AG930" s="34"/>
      <c r="AH930" s="34"/>
      <c r="AI930" s="35"/>
    </row>
    <row r="931" spans="1:35" ht="15.75" customHeight="1" x14ac:dyDescent="0.25">
      <c r="A931" s="28"/>
      <c r="B931" s="28"/>
      <c r="C931" s="1"/>
      <c r="D931" s="28"/>
      <c r="E931" s="30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3"/>
      <c r="AF931" s="34"/>
      <c r="AG931" s="34"/>
      <c r="AH931" s="34"/>
      <c r="AI931" s="35"/>
    </row>
    <row r="932" spans="1:35" ht="15.75" customHeight="1" x14ac:dyDescent="0.25">
      <c r="A932" s="28"/>
      <c r="B932" s="28"/>
      <c r="C932" s="1"/>
      <c r="D932" s="28"/>
      <c r="E932" s="30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3"/>
      <c r="AF932" s="34"/>
      <c r="AG932" s="34"/>
      <c r="AH932" s="34"/>
      <c r="AI932" s="35"/>
    </row>
    <row r="933" spans="1:35" ht="15.75" customHeight="1" x14ac:dyDescent="0.25">
      <c r="A933" s="28"/>
      <c r="B933" s="28"/>
      <c r="C933" s="1"/>
      <c r="D933" s="28"/>
      <c r="E933" s="30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3"/>
      <c r="AF933" s="34"/>
      <c r="AG933" s="34"/>
      <c r="AH933" s="34"/>
      <c r="AI933" s="35"/>
    </row>
    <row r="934" spans="1:35" ht="15.75" customHeight="1" x14ac:dyDescent="0.25">
      <c r="A934" s="28"/>
      <c r="B934" s="28"/>
      <c r="C934" s="1"/>
      <c r="D934" s="28"/>
      <c r="E934" s="30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3"/>
      <c r="AF934" s="34"/>
      <c r="AG934" s="34"/>
      <c r="AH934" s="34"/>
      <c r="AI934" s="35"/>
    </row>
    <row r="935" spans="1:35" ht="15.75" customHeight="1" x14ac:dyDescent="0.25">
      <c r="A935" s="28"/>
      <c r="B935" s="28"/>
      <c r="C935" s="1"/>
      <c r="D935" s="28"/>
      <c r="E935" s="30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3"/>
      <c r="AF935" s="34"/>
      <c r="AG935" s="34"/>
      <c r="AH935" s="34"/>
      <c r="AI935" s="35"/>
    </row>
    <row r="936" spans="1:35" ht="15.75" customHeight="1" x14ac:dyDescent="0.25">
      <c r="A936" s="28"/>
      <c r="B936" s="28"/>
      <c r="C936" s="1"/>
      <c r="D936" s="28"/>
      <c r="E936" s="30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3"/>
      <c r="AF936" s="34"/>
      <c r="AG936" s="34"/>
      <c r="AH936" s="34"/>
      <c r="AI936" s="35"/>
    </row>
    <row r="937" spans="1:35" ht="15.75" customHeight="1" x14ac:dyDescent="0.25">
      <c r="A937" s="28"/>
      <c r="B937" s="28"/>
      <c r="C937" s="1"/>
      <c r="D937" s="28"/>
      <c r="E937" s="30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3"/>
      <c r="AF937" s="34"/>
      <c r="AG937" s="34"/>
      <c r="AH937" s="34"/>
      <c r="AI937" s="35"/>
    </row>
    <row r="938" spans="1:35" ht="15.75" customHeight="1" x14ac:dyDescent="0.25">
      <c r="A938" s="28"/>
      <c r="B938" s="28"/>
      <c r="C938" s="1"/>
      <c r="D938" s="28"/>
      <c r="E938" s="30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3"/>
      <c r="AF938" s="34"/>
      <c r="AG938" s="34"/>
      <c r="AH938" s="34"/>
      <c r="AI938" s="35"/>
    </row>
    <row r="939" spans="1:35" ht="15.75" customHeight="1" x14ac:dyDescent="0.25">
      <c r="A939" s="28"/>
      <c r="B939" s="28"/>
      <c r="C939" s="1"/>
      <c r="D939" s="28"/>
      <c r="E939" s="30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3"/>
      <c r="AF939" s="34"/>
      <c r="AG939" s="34"/>
      <c r="AH939" s="34"/>
      <c r="AI939" s="35"/>
    </row>
    <row r="940" spans="1:35" ht="15.75" customHeight="1" x14ac:dyDescent="0.25">
      <c r="A940" s="28"/>
      <c r="B940" s="28"/>
      <c r="C940" s="1"/>
      <c r="D940" s="28"/>
      <c r="E940" s="30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3"/>
      <c r="AF940" s="34"/>
      <c r="AG940" s="34"/>
      <c r="AH940" s="34"/>
      <c r="AI940" s="35"/>
    </row>
    <row r="941" spans="1:35" ht="15.75" customHeight="1" x14ac:dyDescent="0.25">
      <c r="A941" s="28"/>
      <c r="B941" s="28"/>
      <c r="C941" s="1"/>
      <c r="D941" s="28"/>
      <c r="E941" s="30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3"/>
      <c r="AF941" s="34"/>
      <c r="AG941" s="34"/>
      <c r="AH941" s="34"/>
      <c r="AI941" s="35"/>
    </row>
    <row r="942" spans="1:35" ht="15.75" customHeight="1" x14ac:dyDescent="0.25">
      <c r="A942" s="28"/>
      <c r="B942" s="28"/>
      <c r="C942" s="1"/>
      <c r="D942" s="28"/>
      <c r="E942" s="30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3"/>
      <c r="AF942" s="34"/>
      <c r="AG942" s="34"/>
      <c r="AH942" s="34"/>
      <c r="AI942" s="35"/>
    </row>
    <row r="943" spans="1:35" ht="15.75" customHeight="1" x14ac:dyDescent="0.25">
      <c r="A943" s="28"/>
      <c r="B943" s="28"/>
      <c r="C943" s="1"/>
      <c r="D943" s="28"/>
      <c r="E943" s="30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3"/>
      <c r="AF943" s="34"/>
      <c r="AG943" s="34"/>
      <c r="AH943" s="34"/>
      <c r="AI943" s="35"/>
    </row>
    <row r="944" spans="1:35" ht="15.75" customHeight="1" x14ac:dyDescent="0.25">
      <c r="A944" s="28"/>
      <c r="B944" s="28"/>
      <c r="C944" s="1"/>
      <c r="D944" s="28"/>
      <c r="E944" s="30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3"/>
      <c r="AF944" s="34"/>
      <c r="AG944" s="34"/>
      <c r="AH944" s="34"/>
      <c r="AI944" s="35"/>
    </row>
    <row r="945" spans="1:35" ht="15.75" customHeight="1" x14ac:dyDescent="0.25">
      <c r="A945" s="28"/>
      <c r="B945" s="28"/>
      <c r="C945" s="1"/>
      <c r="D945" s="28"/>
      <c r="E945" s="30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3"/>
      <c r="AF945" s="34"/>
      <c r="AG945" s="34"/>
      <c r="AH945" s="34"/>
      <c r="AI945" s="35"/>
    </row>
    <row r="946" spans="1:35" ht="15.75" customHeight="1" x14ac:dyDescent="0.25">
      <c r="A946" s="28"/>
      <c r="B946" s="28"/>
      <c r="C946" s="1"/>
      <c r="D946" s="28"/>
      <c r="E946" s="30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3"/>
      <c r="AF946" s="34"/>
      <c r="AG946" s="34"/>
      <c r="AH946" s="34"/>
      <c r="AI946" s="35"/>
    </row>
    <row r="947" spans="1:35" ht="15.75" customHeight="1" x14ac:dyDescent="0.25">
      <c r="A947" s="28"/>
      <c r="B947" s="28"/>
      <c r="C947" s="1"/>
      <c r="D947" s="28"/>
      <c r="E947" s="30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3"/>
      <c r="AF947" s="34"/>
      <c r="AG947" s="34"/>
      <c r="AH947" s="34"/>
      <c r="AI947" s="35"/>
    </row>
    <row r="948" spans="1:35" ht="15.75" customHeight="1" x14ac:dyDescent="0.25">
      <c r="A948" s="28"/>
      <c r="B948" s="28"/>
      <c r="C948" s="1"/>
      <c r="D948" s="28"/>
      <c r="E948" s="30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3"/>
      <c r="AF948" s="34"/>
      <c r="AG948" s="34"/>
      <c r="AH948" s="34"/>
      <c r="AI948" s="35"/>
    </row>
    <row r="949" spans="1:35" ht="15.75" customHeight="1" x14ac:dyDescent="0.25">
      <c r="A949" s="28"/>
      <c r="B949" s="28"/>
      <c r="C949" s="1"/>
      <c r="D949" s="28"/>
      <c r="E949" s="30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3"/>
      <c r="AF949" s="34"/>
      <c r="AG949" s="34"/>
      <c r="AH949" s="34"/>
      <c r="AI949" s="35"/>
    </row>
    <row r="950" spans="1:35" ht="15.75" customHeight="1" x14ac:dyDescent="0.25">
      <c r="A950" s="28"/>
      <c r="B950" s="28"/>
      <c r="C950" s="1"/>
      <c r="D950" s="28"/>
      <c r="E950" s="30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3"/>
      <c r="AF950" s="34"/>
      <c r="AG950" s="34"/>
      <c r="AH950" s="34"/>
      <c r="AI950" s="35"/>
    </row>
    <row r="951" spans="1:35" ht="15.75" customHeight="1" x14ac:dyDescent="0.25">
      <c r="A951" s="28"/>
      <c r="B951" s="28"/>
      <c r="C951" s="1"/>
      <c r="D951" s="28"/>
      <c r="E951" s="30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3"/>
      <c r="AF951" s="34"/>
      <c r="AG951" s="34"/>
      <c r="AH951" s="34"/>
      <c r="AI951" s="35"/>
    </row>
    <row r="952" spans="1:35" ht="15.75" customHeight="1" x14ac:dyDescent="0.25">
      <c r="A952" s="28"/>
      <c r="B952" s="28"/>
      <c r="C952" s="1"/>
      <c r="D952" s="28"/>
      <c r="E952" s="30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3"/>
      <c r="AF952" s="34"/>
      <c r="AG952" s="34"/>
      <c r="AH952" s="34"/>
      <c r="AI952" s="35"/>
    </row>
    <row r="953" spans="1:35" ht="15.75" customHeight="1" x14ac:dyDescent="0.25">
      <c r="A953" s="28"/>
      <c r="B953" s="28"/>
      <c r="C953" s="1"/>
      <c r="D953" s="28"/>
      <c r="E953" s="30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3"/>
      <c r="AF953" s="34"/>
      <c r="AG953" s="34"/>
      <c r="AH953" s="34"/>
      <c r="AI953" s="35"/>
    </row>
    <row r="954" spans="1:35" ht="15.75" customHeight="1" x14ac:dyDescent="0.25">
      <c r="A954" s="28"/>
      <c r="B954" s="28"/>
      <c r="C954" s="1"/>
      <c r="D954" s="28"/>
      <c r="E954" s="30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3"/>
      <c r="AF954" s="34"/>
      <c r="AG954" s="34"/>
      <c r="AH954" s="34"/>
      <c r="AI954" s="35"/>
    </row>
    <row r="955" spans="1:35" ht="15.75" customHeight="1" x14ac:dyDescent="0.25">
      <c r="A955" s="28"/>
      <c r="B955" s="28"/>
      <c r="C955" s="1"/>
      <c r="D955" s="28"/>
      <c r="E955" s="30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3"/>
      <c r="AF955" s="34"/>
      <c r="AG955" s="34"/>
      <c r="AH955" s="34"/>
      <c r="AI955" s="35"/>
    </row>
    <row r="956" spans="1:35" ht="15.75" customHeight="1" x14ac:dyDescent="0.25">
      <c r="A956" s="28"/>
      <c r="B956" s="28"/>
      <c r="C956" s="1"/>
      <c r="D956" s="28"/>
      <c r="E956" s="30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3"/>
      <c r="AF956" s="34"/>
      <c r="AG956" s="34"/>
      <c r="AH956" s="34"/>
      <c r="AI956" s="35"/>
    </row>
    <row r="957" spans="1:35" ht="15.75" customHeight="1" x14ac:dyDescent="0.25">
      <c r="A957" s="28"/>
      <c r="B957" s="28"/>
      <c r="C957" s="1"/>
      <c r="D957" s="28"/>
      <c r="E957" s="30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3"/>
      <c r="AF957" s="34"/>
      <c r="AG957" s="34"/>
      <c r="AH957" s="34"/>
      <c r="AI957" s="35"/>
    </row>
    <row r="958" spans="1:35" ht="15.75" customHeight="1" x14ac:dyDescent="0.25">
      <c r="A958" s="28"/>
      <c r="B958" s="28"/>
      <c r="C958" s="1"/>
      <c r="D958" s="28"/>
      <c r="E958" s="30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3"/>
      <c r="AF958" s="34"/>
      <c r="AG958" s="34"/>
      <c r="AH958" s="34"/>
      <c r="AI958" s="35"/>
    </row>
    <row r="959" spans="1:35" ht="15.75" customHeight="1" x14ac:dyDescent="0.25">
      <c r="A959" s="28"/>
      <c r="B959" s="28"/>
      <c r="C959" s="1"/>
      <c r="D959" s="28"/>
      <c r="E959" s="30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3"/>
      <c r="AF959" s="34"/>
      <c r="AG959" s="34"/>
      <c r="AH959" s="34"/>
      <c r="AI959" s="35"/>
    </row>
    <row r="960" spans="1:35" ht="15.75" customHeight="1" x14ac:dyDescent="0.25">
      <c r="A960" s="28"/>
      <c r="B960" s="28"/>
      <c r="C960" s="1"/>
      <c r="D960" s="28"/>
      <c r="E960" s="30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3"/>
      <c r="AF960" s="34"/>
      <c r="AG960" s="34"/>
      <c r="AH960" s="34"/>
      <c r="AI960" s="35"/>
    </row>
    <row r="961" spans="1:35" ht="15.75" customHeight="1" x14ac:dyDescent="0.25">
      <c r="A961" s="28"/>
      <c r="B961" s="28"/>
      <c r="C961" s="1"/>
      <c r="D961" s="28"/>
      <c r="E961" s="30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3"/>
      <c r="AF961" s="34"/>
      <c r="AG961" s="34"/>
      <c r="AH961" s="34"/>
      <c r="AI961" s="35"/>
    </row>
    <row r="962" spans="1:35" ht="15.75" customHeight="1" x14ac:dyDescent="0.25">
      <c r="A962" s="28"/>
      <c r="B962" s="28"/>
      <c r="C962" s="1"/>
      <c r="D962" s="28"/>
      <c r="E962" s="30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3"/>
      <c r="AF962" s="34"/>
      <c r="AG962" s="34"/>
      <c r="AH962" s="34"/>
      <c r="AI962" s="35"/>
    </row>
    <row r="963" spans="1:35" ht="15.75" customHeight="1" x14ac:dyDescent="0.25">
      <c r="A963" s="28"/>
      <c r="B963" s="28"/>
      <c r="C963" s="1"/>
      <c r="D963" s="28"/>
      <c r="E963" s="30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3"/>
      <c r="AF963" s="34"/>
      <c r="AG963" s="34"/>
      <c r="AH963" s="34"/>
      <c r="AI963" s="35"/>
    </row>
    <row r="964" spans="1:35" ht="15.75" customHeight="1" x14ac:dyDescent="0.25">
      <c r="A964" s="28"/>
      <c r="B964" s="28"/>
      <c r="C964" s="1"/>
      <c r="D964" s="28"/>
      <c r="E964" s="30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3"/>
      <c r="AF964" s="34"/>
      <c r="AG964" s="34"/>
      <c r="AH964" s="34"/>
      <c r="AI964" s="35"/>
    </row>
    <row r="965" spans="1:35" ht="15.75" customHeight="1" x14ac:dyDescent="0.25">
      <c r="A965" s="28"/>
      <c r="B965" s="28"/>
      <c r="C965" s="1"/>
      <c r="D965" s="28"/>
      <c r="E965" s="30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3"/>
      <c r="AF965" s="34"/>
      <c r="AG965" s="34"/>
      <c r="AH965" s="34"/>
      <c r="AI965" s="35"/>
    </row>
    <row r="966" spans="1:35" ht="15.75" customHeight="1" x14ac:dyDescent="0.25">
      <c r="A966" s="28"/>
      <c r="B966" s="28"/>
      <c r="C966" s="1"/>
      <c r="D966" s="28"/>
      <c r="E966" s="30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3"/>
      <c r="AF966" s="34"/>
      <c r="AG966" s="34"/>
      <c r="AH966" s="34"/>
      <c r="AI966" s="35"/>
    </row>
    <row r="967" spans="1:35" ht="15.75" customHeight="1" x14ac:dyDescent="0.25">
      <c r="A967" s="28"/>
      <c r="B967" s="28"/>
      <c r="C967" s="1"/>
      <c r="D967" s="28"/>
      <c r="E967" s="30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3"/>
      <c r="AF967" s="34"/>
      <c r="AG967" s="34"/>
      <c r="AH967" s="34"/>
      <c r="AI967" s="35"/>
    </row>
    <row r="968" spans="1:35" ht="15.75" customHeight="1" x14ac:dyDescent="0.25">
      <c r="A968" s="28"/>
      <c r="B968" s="28"/>
      <c r="C968" s="1"/>
      <c r="D968" s="28"/>
      <c r="E968" s="30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3"/>
      <c r="AF968" s="34"/>
      <c r="AG968" s="34"/>
      <c r="AH968" s="34"/>
      <c r="AI968" s="35"/>
    </row>
    <row r="969" spans="1:35" ht="15.75" customHeight="1" x14ac:dyDescent="0.25">
      <c r="A969" s="28"/>
      <c r="B969" s="28"/>
      <c r="C969" s="1"/>
      <c r="D969" s="28"/>
      <c r="E969" s="30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3"/>
      <c r="AF969" s="34"/>
      <c r="AG969" s="34"/>
      <c r="AH969" s="34"/>
      <c r="AI969" s="35"/>
    </row>
    <row r="970" spans="1:35" ht="15.75" customHeight="1" x14ac:dyDescent="0.25">
      <c r="A970" s="28"/>
      <c r="B970" s="28"/>
      <c r="C970" s="1"/>
      <c r="D970" s="28"/>
      <c r="E970" s="30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3"/>
      <c r="AF970" s="34"/>
      <c r="AG970" s="34"/>
      <c r="AH970" s="34"/>
      <c r="AI970" s="35"/>
    </row>
    <row r="971" spans="1:35" ht="15.75" customHeight="1" x14ac:dyDescent="0.25">
      <c r="A971" s="28"/>
      <c r="B971" s="28"/>
      <c r="C971" s="1"/>
      <c r="D971" s="28"/>
      <c r="E971" s="30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3"/>
      <c r="AF971" s="34"/>
      <c r="AG971" s="34"/>
      <c r="AH971" s="34"/>
      <c r="AI971" s="35"/>
    </row>
    <row r="972" spans="1:35" ht="15.75" customHeight="1" x14ac:dyDescent="0.25">
      <c r="A972" s="28"/>
      <c r="B972" s="28"/>
      <c r="C972" s="1"/>
      <c r="D972" s="28"/>
      <c r="E972" s="30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3"/>
      <c r="AF972" s="34"/>
      <c r="AG972" s="34"/>
      <c r="AH972" s="34"/>
      <c r="AI972" s="35"/>
    </row>
    <row r="973" spans="1:35" ht="15.75" customHeight="1" x14ac:dyDescent="0.25">
      <c r="A973" s="28"/>
      <c r="B973" s="28"/>
      <c r="C973" s="1"/>
      <c r="D973" s="28"/>
      <c r="E973" s="30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3"/>
      <c r="AF973" s="34"/>
      <c r="AG973" s="34"/>
      <c r="AH973" s="34"/>
      <c r="AI973" s="35"/>
    </row>
    <row r="974" spans="1:35" ht="15.75" customHeight="1" x14ac:dyDescent="0.25">
      <c r="A974" s="28"/>
      <c r="B974" s="28"/>
      <c r="C974" s="1"/>
      <c r="D974" s="28"/>
      <c r="E974" s="30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3"/>
      <c r="AF974" s="34"/>
      <c r="AG974" s="34"/>
      <c r="AH974" s="34"/>
      <c r="AI974" s="35"/>
    </row>
    <row r="975" spans="1:35" ht="15.75" customHeight="1" x14ac:dyDescent="0.25">
      <c r="A975" s="28"/>
      <c r="B975" s="28"/>
      <c r="C975" s="1"/>
      <c r="D975" s="28"/>
      <c r="E975" s="30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3"/>
      <c r="AF975" s="34"/>
      <c r="AG975" s="34"/>
      <c r="AH975" s="34"/>
      <c r="AI975" s="35"/>
    </row>
    <row r="976" spans="1:35" ht="15.75" customHeight="1" x14ac:dyDescent="0.25">
      <c r="A976" s="28"/>
      <c r="B976" s="28"/>
      <c r="C976" s="1"/>
      <c r="D976" s="28"/>
      <c r="E976" s="30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3"/>
      <c r="AF976" s="34"/>
      <c r="AG976" s="34"/>
      <c r="AH976" s="34"/>
      <c r="AI976" s="35"/>
    </row>
    <row r="977" spans="1:35" ht="15.75" customHeight="1" x14ac:dyDescent="0.25">
      <c r="A977" s="28"/>
      <c r="B977" s="28"/>
      <c r="C977" s="1"/>
      <c r="D977" s="28"/>
      <c r="E977" s="30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3"/>
      <c r="AF977" s="34"/>
      <c r="AG977" s="34"/>
      <c r="AH977" s="34"/>
      <c r="AI977" s="35"/>
    </row>
    <row r="978" spans="1:35" ht="15.75" customHeight="1" x14ac:dyDescent="0.25">
      <c r="A978" s="28"/>
      <c r="B978" s="28"/>
      <c r="C978" s="1"/>
      <c r="D978" s="28"/>
      <c r="E978" s="30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3"/>
      <c r="AF978" s="34"/>
      <c r="AG978" s="34"/>
      <c r="AH978" s="34"/>
      <c r="AI978" s="35"/>
    </row>
    <row r="979" spans="1:35" ht="15.75" customHeight="1" x14ac:dyDescent="0.25">
      <c r="A979" s="28"/>
      <c r="B979" s="28"/>
      <c r="C979" s="1"/>
      <c r="D979" s="28"/>
      <c r="E979" s="30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3"/>
      <c r="AF979" s="34"/>
      <c r="AG979" s="34"/>
      <c r="AH979" s="34"/>
      <c r="AI979" s="35"/>
    </row>
    <row r="980" spans="1:35" ht="15.75" customHeight="1" x14ac:dyDescent="0.25">
      <c r="A980" s="28"/>
      <c r="B980" s="28"/>
      <c r="C980" s="1"/>
      <c r="D980" s="28"/>
      <c r="E980" s="30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3"/>
      <c r="AF980" s="34"/>
      <c r="AG980" s="34"/>
      <c r="AH980" s="34"/>
      <c r="AI980" s="35"/>
    </row>
    <row r="981" spans="1:35" ht="15.75" customHeight="1" x14ac:dyDescent="0.25">
      <c r="A981" s="28"/>
      <c r="B981" s="28"/>
      <c r="C981" s="1"/>
      <c r="D981" s="28"/>
      <c r="E981" s="30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3"/>
      <c r="AF981" s="34"/>
      <c r="AG981" s="34"/>
      <c r="AH981" s="34"/>
      <c r="AI981" s="35"/>
    </row>
    <row r="982" spans="1:35" ht="15.75" customHeight="1" x14ac:dyDescent="0.25">
      <c r="A982" s="28"/>
      <c r="B982" s="28"/>
      <c r="C982" s="1"/>
      <c r="D982" s="28"/>
      <c r="E982" s="30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3"/>
      <c r="AF982" s="34"/>
      <c r="AG982" s="34"/>
      <c r="AH982" s="34"/>
      <c r="AI982" s="35"/>
    </row>
    <row r="983" spans="1:35" ht="15.75" customHeight="1" x14ac:dyDescent="0.25">
      <c r="A983" s="28"/>
      <c r="B983" s="28"/>
      <c r="C983" s="1"/>
      <c r="D983" s="28"/>
      <c r="E983" s="30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3"/>
      <c r="AF983" s="34"/>
      <c r="AG983" s="34"/>
      <c r="AH983" s="34"/>
      <c r="AI983" s="35"/>
    </row>
    <row r="984" spans="1:35" ht="15.75" customHeight="1" x14ac:dyDescent="0.25">
      <c r="A984" s="28"/>
      <c r="B984" s="28"/>
      <c r="C984" s="1"/>
      <c r="D984" s="28"/>
      <c r="E984" s="30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3"/>
      <c r="AF984" s="34"/>
      <c r="AG984" s="34"/>
      <c r="AH984" s="34"/>
      <c r="AI984" s="35"/>
    </row>
    <row r="985" spans="1:35" ht="15.75" customHeight="1" x14ac:dyDescent="0.25">
      <c r="A985" s="28"/>
      <c r="B985" s="28"/>
      <c r="C985" s="1"/>
      <c r="D985" s="28"/>
      <c r="E985" s="30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3"/>
      <c r="AF985" s="34"/>
      <c r="AG985" s="34"/>
      <c r="AH985" s="34"/>
      <c r="AI985" s="35"/>
    </row>
    <row r="986" spans="1:35" ht="15.75" customHeight="1" x14ac:dyDescent="0.25">
      <c r="A986" s="28"/>
      <c r="B986" s="28"/>
      <c r="C986" s="1"/>
      <c r="D986" s="28"/>
      <c r="E986" s="30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3"/>
      <c r="AF986" s="34"/>
      <c r="AG986" s="34"/>
      <c r="AH986" s="34"/>
      <c r="AI986" s="35"/>
    </row>
    <row r="987" spans="1:35" ht="15.75" customHeight="1" x14ac:dyDescent="0.25">
      <c r="A987" s="28"/>
      <c r="B987" s="28"/>
      <c r="C987" s="1"/>
      <c r="D987" s="28"/>
      <c r="E987" s="30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3"/>
      <c r="AF987" s="34"/>
      <c r="AG987" s="34"/>
      <c r="AH987" s="34"/>
      <c r="AI987" s="35"/>
    </row>
    <row r="988" spans="1:35" ht="15.75" customHeight="1" x14ac:dyDescent="0.25">
      <c r="A988" s="28"/>
      <c r="B988" s="28"/>
      <c r="C988" s="1"/>
      <c r="D988" s="28"/>
      <c r="E988" s="30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3"/>
      <c r="AF988" s="34"/>
      <c r="AG988" s="34"/>
      <c r="AH988" s="34"/>
      <c r="AI988" s="35"/>
    </row>
    <row r="989" spans="1:35" ht="15.75" customHeight="1" x14ac:dyDescent="0.25">
      <c r="A989" s="28"/>
      <c r="B989" s="28"/>
      <c r="C989" s="1"/>
      <c r="D989" s="28"/>
      <c r="E989" s="30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3"/>
      <c r="AF989" s="34"/>
      <c r="AG989" s="34"/>
      <c r="AH989" s="34"/>
      <c r="AI989" s="35"/>
    </row>
    <row r="990" spans="1:35" ht="15.75" customHeight="1" x14ac:dyDescent="0.25">
      <c r="A990" s="28"/>
      <c r="B990" s="28"/>
      <c r="C990" s="1"/>
      <c r="D990" s="28"/>
      <c r="E990" s="30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3"/>
      <c r="AF990" s="34"/>
      <c r="AG990" s="34"/>
      <c r="AH990" s="34"/>
      <c r="AI990" s="35"/>
    </row>
    <row r="991" spans="1:35" ht="15.75" customHeight="1" x14ac:dyDescent="0.25">
      <c r="A991" s="28"/>
      <c r="B991" s="28"/>
      <c r="C991" s="1"/>
      <c r="D991" s="28"/>
      <c r="E991" s="30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3"/>
      <c r="AF991" s="34"/>
      <c r="AG991" s="34"/>
      <c r="AH991" s="34"/>
      <c r="AI991" s="35"/>
    </row>
    <row r="992" spans="1:35" ht="15.75" customHeight="1" x14ac:dyDescent="0.25">
      <c r="A992" s="28"/>
      <c r="B992" s="28"/>
      <c r="C992" s="1"/>
      <c r="D992" s="28"/>
      <c r="E992" s="30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3"/>
      <c r="AF992" s="34"/>
      <c r="AG992" s="34"/>
      <c r="AH992" s="34"/>
      <c r="AI992" s="35"/>
    </row>
    <row r="993" spans="1:35" ht="15.75" customHeight="1" x14ac:dyDescent="0.25">
      <c r="A993" s="28"/>
      <c r="B993" s="28"/>
      <c r="C993" s="1"/>
      <c r="D993" s="28"/>
      <c r="E993" s="30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3"/>
      <c r="AF993" s="34"/>
      <c r="AG993" s="34"/>
      <c r="AH993" s="34"/>
      <c r="AI993" s="35"/>
    </row>
    <row r="994" spans="1:35" ht="15.75" customHeight="1" x14ac:dyDescent="0.25">
      <c r="A994" s="28"/>
      <c r="B994" s="28"/>
      <c r="C994" s="1"/>
      <c r="D994" s="28"/>
      <c r="E994" s="30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3"/>
      <c r="AF994" s="34"/>
      <c r="AG994" s="34"/>
      <c r="AH994" s="34"/>
      <c r="AI994" s="35"/>
    </row>
    <row r="995" spans="1:35" ht="15.75" customHeight="1" x14ac:dyDescent="0.25">
      <c r="A995" s="28"/>
      <c r="B995" s="28"/>
      <c r="C995" s="1"/>
      <c r="D995" s="28"/>
      <c r="E995" s="30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3"/>
      <c r="AF995" s="34"/>
      <c r="AG995" s="34"/>
      <c r="AH995" s="34"/>
      <c r="AI995" s="35"/>
    </row>
    <row r="996" spans="1:35" ht="15.75" customHeight="1" x14ac:dyDescent="0.25">
      <c r="A996" s="28"/>
      <c r="B996" s="28"/>
      <c r="C996" s="1"/>
      <c r="D996" s="28"/>
      <c r="E996" s="30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3"/>
      <c r="AF996" s="34"/>
      <c r="AG996" s="34"/>
      <c r="AH996" s="34"/>
      <c r="AI996" s="35"/>
    </row>
    <row r="997" spans="1:35" ht="15.75" customHeight="1" x14ac:dyDescent="0.25">
      <c r="A997" s="28"/>
      <c r="B997" s="28"/>
      <c r="C997" s="1"/>
      <c r="D997" s="28"/>
      <c r="E997" s="30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  <c r="AE997" s="33"/>
      <c r="AF997" s="34"/>
      <c r="AG997" s="34"/>
      <c r="AH997" s="34"/>
      <c r="AI997" s="35"/>
    </row>
    <row r="998" spans="1:35" ht="15.75" customHeight="1" x14ac:dyDescent="0.25">
      <c r="A998" s="28"/>
      <c r="B998" s="28"/>
      <c r="C998" s="1"/>
      <c r="D998" s="28"/>
      <c r="E998" s="30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  <c r="AE998" s="33"/>
      <c r="AF998" s="34"/>
      <c r="AG998" s="34"/>
      <c r="AH998" s="34"/>
      <c r="AI998" s="35"/>
    </row>
    <row r="999" spans="1:35" ht="15.75" customHeight="1" x14ac:dyDescent="0.25">
      <c r="A999" s="28"/>
      <c r="B999" s="28"/>
      <c r="C999" s="1"/>
      <c r="D999" s="28"/>
      <c r="E999" s="30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  <c r="AE999" s="33"/>
      <c r="AF999" s="34"/>
      <c r="AG999" s="34"/>
      <c r="AH999" s="34"/>
      <c r="AI999" s="35"/>
    </row>
    <row r="1000" spans="1:35" ht="15.75" customHeight="1" x14ac:dyDescent="0.25">
      <c r="A1000" s="28"/>
      <c r="B1000" s="28"/>
      <c r="C1000" s="1"/>
      <c r="D1000" s="28"/>
      <c r="E1000" s="30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33"/>
      <c r="AF1000" s="34"/>
      <c r="AG1000" s="34"/>
      <c r="AH1000" s="34"/>
      <c r="AI1000" s="35"/>
    </row>
    <row r="1001" spans="1:35" ht="15.75" customHeight="1" x14ac:dyDescent="0.25">
      <c r="A1001" s="28"/>
      <c r="B1001" s="28"/>
      <c r="C1001" s="1"/>
      <c r="D1001" s="28"/>
      <c r="E1001" s="30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  <c r="AA1001" s="31"/>
      <c r="AB1001" s="31"/>
      <c r="AC1001" s="31"/>
      <c r="AD1001" s="31"/>
      <c r="AE1001" s="33"/>
      <c r="AF1001" s="34"/>
      <c r="AG1001" s="34"/>
      <c r="AH1001" s="34"/>
      <c r="AI1001" s="35"/>
    </row>
    <row r="1002" spans="1:35" ht="15.75" customHeight="1" x14ac:dyDescent="0.25">
      <c r="A1002" s="28"/>
      <c r="B1002" s="28"/>
      <c r="C1002" s="1"/>
      <c r="D1002" s="28"/>
      <c r="E1002" s="30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  <c r="AA1002" s="31"/>
      <c r="AB1002" s="31"/>
      <c r="AC1002" s="31"/>
      <c r="AD1002" s="31"/>
      <c r="AE1002" s="33"/>
      <c r="AF1002" s="34"/>
      <c r="AG1002" s="34"/>
      <c r="AH1002" s="34"/>
      <c r="AI1002" s="35"/>
    </row>
    <row r="1003" spans="1:35" ht="15.75" customHeight="1" x14ac:dyDescent="0.25">
      <c r="A1003" s="28"/>
      <c r="B1003" s="28"/>
      <c r="C1003" s="1"/>
      <c r="D1003" s="28"/>
      <c r="E1003" s="30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  <c r="AA1003" s="31"/>
      <c r="AB1003" s="31"/>
      <c r="AC1003" s="31"/>
      <c r="AD1003" s="31"/>
      <c r="AE1003" s="33"/>
      <c r="AF1003" s="34"/>
      <c r="AG1003" s="34"/>
      <c r="AH1003" s="34"/>
      <c r="AI1003" s="35"/>
    </row>
    <row r="1004" spans="1:35" ht="15.75" customHeight="1" x14ac:dyDescent="0.25">
      <c r="A1004" s="28"/>
      <c r="B1004" s="28"/>
      <c r="C1004" s="1"/>
      <c r="D1004" s="28"/>
      <c r="E1004" s="30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  <c r="AA1004" s="31"/>
      <c r="AB1004" s="31"/>
      <c r="AC1004" s="31"/>
      <c r="AD1004" s="31"/>
      <c r="AE1004" s="33"/>
      <c r="AF1004" s="34"/>
      <c r="AG1004" s="34"/>
      <c r="AH1004" s="34"/>
      <c r="AI1004" s="35"/>
    </row>
    <row r="1005" spans="1:35" ht="15.75" customHeight="1" x14ac:dyDescent="0.25">
      <c r="A1005" s="28"/>
      <c r="B1005" s="28"/>
      <c r="C1005" s="1"/>
      <c r="D1005" s="28"/>
      <c r="E1005" s="30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  <c r="AA1005" s="31"/>
      <c r="AB1005" s="31"/>
      <c r="AC1005" s="31"/>
      <c r="AD1005" s="31"/>
      <c r="AE1005" s="33"/>
      <c r="AF1005" s="34"/>
      <c r="AG1005" s="34"/>
      <c r="AH1005" s="34"/>
      <c r="AI1005" s="35"/>
    </row>
    <row r="1006" spans="1:35" ht="15.75" customHeight="1" x14ac:dyDescent="0.25">
      <c r="A1006" s="28"/>
      <c r="B1006" s="28"/>
      <c r="C1006" s="1"/>
      <c r="D1006" s="28"/>
      <c r="E1006" s="30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  <c r="Z1006" s="31"/>
      <c r="AA1006" s="31"/>
      <c r="AB1006" s="31"/>
      <c r="AC1006" s="31"/>
      <c r="AD1006" s="31"/>
      <c r="AE1006" s="33"/>
      <c r="AF1006" s="34"/>
      <c r="AG1006" s="34"/>
      <c r="AH1006" s="34"/>
      <c r="AI1006" s="35"/>
    </row>
    <row r="1007" spans="1:35" ht="15.75" customHeight="1" x14ac:dyDescent="0.25">
      <c r="A1007" s="28"/>
      <c r="B1007" s="28"/>
      <c r="C1007" s="1"/>
      <c r="D1007" s="28"/>
      <c r="E1007" s="30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  <c r="AC1007" s="31"/>
      <c r="AD1007" s="31"/>
      <c r="AE1007" s="33"/>
      <c r="AF1007" s="34"/>
      <c r="AG1007" s="34"/>
      <c r="AH1007" s="34"/>
      <c r="AI1007" s="35"/>
    </row>
    <row r="1008" spans="1:35" ht="15.75" customHeight="1" x14ac:dyDescent="0.25">
      <c r="A1008" s="28"/>
      <c r="B1008" s="28"/>
      <c r="C1008" s="1"/>
      <c r="D1008" s="28"/>
      <c r="E1008" s="30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  <c r="AA1008" s="31"/>
      <c r="AB1008" s="31"/>
      <c r="AC1008" s="31"/>
      <c r="AD1008" s="31"/>
      <c r="AE1008" s="33"/>
      <c r="AF1008" s="34"/>
      <c r="AG1008" s="34"/>
      <c r="AH1008" s="34"/>
      <c r="AI1008" s="35"/>
    </row>
    <row r="1009" spans="1:35" ht="15.75" customHeight="1" x14ac:dyDescent="0.25">
      <c r="A1009" s="28"/>
      <c r="B1009" s="28"/>
      <c r="C1009" s="1"/>
      <c r="D1009" s="28"/>
      <c r="E1009" s="30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1"/>
      <c r="AC1009" s="31"/>
      <c r="AD1009" s="31"/>
      <c r="AE1009" s="33"/>
      <c r="AF1009" s="34"/>
      <c r="AG1009" s="34"/>
      <c r="AH1009" s="34"/>
      <c r="AI1009" s="35"/>
    </row>
  </sheetData>
  <autoFilter ref="A10:AI170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2023-10-06T08:46:11Z</dcterms:created>
  <dcterms:modified xsi:type="dcterms:W3CDTF">2023-12-19T09:57:53Z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